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activeTab="2"/>
  </bookViews>
  <sheets>
    <sheet name="Sheet1" sheetId="1" r:id="rId1"/>
    <sheet name="Sheet2" sheetId="2" r:id="rId2"/>
    <sheet name="Sheet3" sheetId="3" r:id="rId3"/>
  </sheets>
  <definedNames>
    <definedName name="_xlnm._FilterDatabase" localSheetId="0" hidden="1">Sheet1!$A$3:$E$94</definedName>
    <definedName name="_xlnm.Print_Titles" localSheetId="0">Sheet1!$3:$3</definedName>
  </definedNames>
  <calcPr calcId="144525"/>
</workbook>
</file>

<file path=xl/sharedStrings.xml><?xml version="1.0" encoding="utf-8"?>
<sst xmlns="http://schemas.openxmlformats.org/spreadsheetml/2006/main" count="429" uniqueCount="408">
  <si>
    <t>2022年上半年自治区层面统筹推进重大项目退出项目清单</t>
  </si>
  <si>
    <t>金额单位：万元</t>
  </si>
  <si>
    <t>序号</t>
  </si>
  <si>
    <t>项目名称</t>
  </si>
  <si>
    <t>主要建设内容及规模</t>
  </si>
  <si>
    <t>总投资</t>
  </si>
  <si>
    <t>项目业主</t>
  </si>
  <si>
    <t>合计</t>
  </si>
  <si>
    <t>广西投资集团有限公司</t>
  </si>
  <si>
    <t>南宁市国际文化旅游休闲聚集区项目一期(南区）</t>
  </si>
  <si>
    <t>总建筑面积130万平方米，建设动漫互动、亲子乐教、文化旅游设施等。</t>
  </si>
  <si>
    <t>广西广投康旅投资有限公司</t>
  </si>
  <si>
    <t>南宁市</t>
  </si>
  <si>
    <t>恒大新能源汽车投资控股集团有限公司恒大新能源汽车广西基地项目（一期）</t>
  </si>
  <si>
    <t>总建筑面积48万平方米，新建车间、附属用房及相关辅助生产设施。</t>
  </si>
  <si>
    <t>恒大新能源汽车投资控股集团有限公司</t>
  </si>
  <si>
    <r>
      <rPr>
        <sz val="20"/>
        <rFont val="宋体"/>
        <charset val="134"/>
        <scheme val="minor"/>
      </rPr>
      <t>广西航港投资集团有限公司空港经济区重点产业发展区域（</t>
    </r>
    <r>
      <rPr>
        <sz val="20"/>
        <rFont val="宋体"/>
        <charset val="0"/>
        <scheme val="minor"/>
      </rPr>
      <t>C</t>
    </r>
    <r>
      <rPr>
        <sz val="20"/>
        <rFont val="宋体"/>
        <charset val="134"/>
        <scheme val="minor"/>
      </rPr>
      <t>区）水系改造工程</t>
    </r>
  </si>
  <si>
    <t>总长约1850米，宽约15-30米，主要建设内容包括土方开挖、植被改造、配套服务设施等相关配套工程。</t>
  </si>
  <si>
    <t>广西航港投资集团有限公司</t>
  </si>
  <si>
    <t>广州奇绩医药科技有限公司金蓉颗粒生产基地项目</t>
  </si>
  <si>
    <t>总建筑面积约10万平方米，建设符合GMP标准的创新药大生产基地、饮片加工基地、新药研发中心、乳腺肿瘤研究院等。</t>
  </si>
  <si>
    <t>广州奇绩医药科技有限公司</t>
  </si>
  <si>
    <t>广西鼎诚汇顺投资有限公司茉莉花国际文化旅游康养特色小镇项目（一期）</t>
  </si>
  <si>
    <t>建设壮乡文化中心广场6000平方米，停车场1200平方米，康养酒店60万平方米，老年活动中心3000平方米等。</t>
  </si>
  <si>
    <t>广西鼎诚汇顺投资有限公司</t>
  </si>
  <si>
    <t>广西一号线食品科技有限公司中欧一带一路广西蓝莓加工产业园项目</t>
  </si>
  <si>
    <t>总建筑面积约13.3万平方米，建设生产车间、仓库、办公生活区等。</t>
  </si>
  <si>
    <t>广西一号线食品科技有限公司</t>
  </si>
  <si>
    <t>广西蓝地球文化旅游开发有限公司南宁蓝地球田园文旅项目</t>
  </si>
  <si>
    <t>总建筑面积约115万平方米，建设周边新农村改造、艺术田园、亲子营地、温顺动物萌宠乐园、农耕体验区、农业科普设施等。</t>
  </si>
  <si>
    <t>广西蓝地球文化旅游开发有限公司</t>
  </si>
  <si>
    <t>广西马山县龙之河旅游开发有限公司马山县龙河沐心谷康养旅游项目</t>
  </si>
  <si>
    <t>总建筑面积15.17万平方米，建设生态康养、民俗民居集市、汽车营地三个版块及相应道路、停车场、绿化等配套工程。</t>
  </si>
  <si>
    <t>广西马山县龙之河旅游开发有限公司</t>
  </si>
  <si>
    <t>广西新谊新能源汽车产业园项目（曾用名：德颐众鑫车用新能源产业配套项目）</t>
  </si>
  <si>
    <t>总建筑面积约12万平方米，建设零部件生产及整车改装园区。</t>
  </si>
  <si>
    <t>广西新谊新能源汽车有限公司</t>
  </si>
  <si>
    <t>柳州市</t>
  </si>
  <si>
    <t>柳城千镇置业有限公司柳城红星美凯龙城市综合体项目</t>
  </si>
  <si>
    <t>总建筑面积为6万平方米，建设城市休闲广场、商业街等。</t>
  </si>
  <si>
    <t>柳城千镇置业有限公司</t>
  </si>
  <si>
    <t>广西柳州山岔湾生态旅游健康产业园二期项目</t>
  </si>
  <si>
    <t>总建筑面积约46万平方米，建设游客中心、风情商业街、主题民宿客栈、旅居酒店、民俗博物馆、企业会馆及论坛和配套等。</t>
  </si>
  <si>
    <t>广西柳州鸿勇投资有限公司</t>
  </si>
  <si>
    <t>桂林市</t>
  </si>
  <si>
    <t>恭城瑶韵柿乡田园综合体之世界乡村之窗（一期工程）</t>
  </si>
  <si>
    <t>总建筑面积43.8万平方米，建设游客服务中心、拜咔村、珍拉丁村和农业观光等。</t>
  </si>
  <si>
    <t>桂林恭城维宸投资有限公司</t>
  </si>
  <si>
    <t>临桂五通现代工艺美术与纺织融合示范区</t>
  </si>
  <si>
    <t>总建筑面积约8.98万平方米，建设工艺美术与纺织融合展示体验中心、工艺美术品交易中心、工艺美术创新创意中心等。</t>
  </si>
  <si>
    <t>桂林市临桂区兴临城乡开发有限公司</t>
  </si>
  <si>
    <t>罗山湖体育旅游开发利用建设项目（二期）</t>
  </si>
  <si>
    <t>建筑面积32.2万平方米，建设旅游商业购物区、休闲运动娱乐区、生态旅游观光区及旅游配套设施区。</t>
  </si>
  <si>
    <t>桂林罗山湖集团有限公司</t>
  </si>
  <si>
    <t>智慧农业·机械化培训基地项目</t>
  </si>
  <si>
    <t>总建筑面积1万平方米，建设展示厅、培训中心、办公区域、厂房等，购置设备一批。</t>
  </si>
  <si>
    <t>桂林市临桂区杏林农业科技发展有限公司</t>
  </si>
  <si>
    <t>大型实景演出《突破湘江》暨中国兴安新长征文化园项目</t>
  </si>
  <si>
    <t>总建筑面积11.39万平方米，建设《决战湘江》大型实景演出基地、红色湘江爱国主义教育基地、幸福田园乡村振兴示范基地等。</t>
  </si>
  <si>
    <t>兴安县新征程文化旅游投资有限公司</t>
  </si>
  <si>
    <t>桂林电缆厂生活区危旧房改造建设保障性住房</t>
  </si>
  <si>
    <t>总建筑面积1.13万平方米，列入改造范围的住房共有13栋楼，总套数217套。</t>
  </si>
  <si>
    <t>桂林国投产业发展集团有限公司</t>
  </si>
  <si>
    <t>桂林市轨道交通产业园</t>
  </si>
  <si>
    <t>建设研发中心、车辆零部件生产厂房、电子电器厂房等。</t>
  </si>
  <si>
    <t>桂林市轨道交通集团有限公司</t>
  </si>
  <si>
    <t>桂林希宇文化创意产业园项目</t>
  </si>
  <si>
    <t>产业综合区建设动漫产业研发办等，建筑面积56万平方米；生产区建设生产线及配套设施，建筑面积19.7万平方米。</t>
  </si>
  <si>
    <t>桂林希宇文化创意产业有限公司</t>
  </si>
  <si>
    <t>梧州市</t>
  </si>
  <si>
    <t>藤县濛江镇龙昌界养生养老基地项目</t>
  </si>
  <si>
    <t>建设入园观光大道、大型宣传展示厅、康养休闲区等。</t>
  </si>
  <si>
    <t>藤县大昌养老服务有限公司</t>
  </si>
  <si>
    <t>华澜国际融湾新材料科技城项目</t>
  </si>
  <si>
    <t>主要建设集科技创新、产业、资本、服务为一体的新材料科技城。</t>
  </si>
  <si>
    <t>广东华澜浩宇科技创新有限公司</t>
  </si>
  <si>
    <t>广西应急产业示范基地项目</t>
  </si>
  <si>
    <t>建设应急救援与培训用直升机制造、应急救援用无人机与低空防御系统、应急救援智能系统等。</t>
  </si>
  <si>
    <t>广西新航圣洁应急产业园管理有限公司</t>
  </si>
  <si>
    <t>蒙山县丝艺文化中心项目</t>
  </si>
  <si>
    <t>项目占地为61.67亩，建设主题场馆最大单跨跨度36米，以及道路硬化，铺装、绿化、室外给排水、电气、指示牌等室外配套设施。</t>
  </si>
  <si>
    <t>蒙山县蒙易投资开发有限公司</t>
  </si>
  <si>
    <t>广西梧州建筑新材料科技产业园项目</t>
  </si>
  <si>
    <r>
      <rPr>
        <sz val="20"/>
        <rFont val="宋体"/>
        <charset val="134"/>
        <scheme val="major"/>
      </rPr>
      <t>总建筑面积约</t>
    </r>
    <r>
      <rPr>
        <sz val="20"/>
        <rFont val="宋体"/>
        <charset val="0"/>
        <scheme val="major"/>
      </rPr>
      <t>130</t>
    </r>
    <r>
      <rPr>
        <sz val="20"/>
        <rFont val="宋体"/>
        <charset val="134"/>
        <scheme val="major"/>
      </rPr>
      <t>万平方米，建设包括码头、市政主干路、产业园、预制混凝土构件及加工设备工厂等。</t>
    </r>
  </si>
  <si>
    <t>梧州市城建投资发展集团有限公司</t>
  </si>
  <si>
    <t>防城港市</t>
  </si>
  <si>
    <t>恒大集团有限公司防城港恒大足球文旅城项目</t>
  </si>
  <si>
    <t>建设足球小镇、旅游世界、美食天地、亲子庄园、生态康养、潭蓬古运河文化公园等。</t>
  </si>
  <si>
    <t>恒大集团有限公司</t>
  </si>
  <si>
    <t>防城港市航洋置业有限公司防城港马鞍岭邮轮康养旅游度假区（中心）一期</t>
  </si>
  <si>
    <t>建设旅游码头及候船、口岸联检等码头配套设施，商业中心、配套停车及补给用房等。</t>
  </si>
  <si>
    <t>防城港市航洋置业有限公司</t>
  </si>
  <si>
    <t>防城港绿色节能装配式建筑制造项目</t>
  </si>
  <si>
    <t>建设钢结构、钢渣水渣双筛微粉、PC板生产线、装配式钢结构建筑研发中心及配套设施。</t>
  </si>
  <si>
    <t>防城港市港发控股集团有限公司</t>
  </si>
  <si>
    <t>防城港冶金产业配套基地项目</t>
  </si>
  <si>
    <t>建设配套钢铜铝等冶金下游产业入住的厂房、办公楼、仓库等工程。</t>
  </si>
  <si>
    <t>防城港智能金属阀门制造加工项目</t>
  </si>
  <si>
    <t>建设生产厂房、办公楼以及办公生活辅房。</t>
  </si>
  <si>
    <t>潭油金属精深加工产业园项目</t>
  </si>
  <si>
    <t>建设仓库、货运车库、办公楼、物流信息集散中心、值班楼、集装箱货运站（CFS）、生态停车场以及配套等。</t>
  </si>
  <si>
    <t>防城港潭油标准厂房项目</t>
  </si>
  <si>
    <t>总建筑面积约100万平方米，建设标准厂房。</t>
  </si>
  <si>
    <t>防城港经济技术开发区（工业）供水保障工程</t>
  </si>
  <si>
    <t>计划从木头滩新建输配水管线向经开区及周边地区供水，管线长72.77公里，设计供水能力44万立方米/天。</t>
  </si>
  <si>
    <t>防城港市水利局</t>
  </si>
  <si>
    <t>防城港西湾跨海大桥公铁合建配套工程</t>
  </si>
  <si>
    <t>建设东兴大道互通、北部湾大道互通、国门大道、拥军路改造等路网疏解配套工程。</t>
  </si>
  <si>
    <t>防城港市文旅集团有限公司</t>
  </si>
  <si>
    <t>钦州市</t>
  </si>
  <si>
    <t>广西灵山农产品（食品）深加工产业园建设项目</t>
  </si>
  <si>
    <r>
      <rPr>
        <sz val="20"/>
        <rFont val="宋体"/>
        <charset val="134"/>
        <scheme val="major"/>
      </rPr>
      <t>总建筑面积</t>
    </r>
    <r>
      <rPr>
        <sz val="20"/>
        <rFont val="宋体"/>
        <charset val="0"/>
        <scheme val="major"/>
      </rPr>
      <t>50</t>
    </r>
    <r>
      <rPr>
        <sz val="20"/>
        <rFont val="宋体"/>
        <charset val="134"/>
        <scheme val="major"/>
      </rPr>
      <t>万平方米，主要建设特色食品深加工区、种植业深加工区、手工业加工区等。</t>
    </r>
  </si>
  <si>
    <t>广西百晟投资有限公司</t>
  </si>
  <si>
    <t>灵山县动漫玩具小镇项目（一期）</t>
  </si>
  <si>
    <t>总建筑面积80万平方米，建设玩具制造基地、玩具展览交易中心、玩具科创园、玩具公共服务中心等。</t>
  </si>
  <si>
    <t>广西中铭投资有限公司</t>
  </si>
  <si>
    <t>中国—东盟（钦州）云计算及大数据中心厂房及配套设施项目</t>
  </si>
  <si>
    <r>
      <rPr>
        <sz val="20"/>
        <rFont val="宋体"/>
        <charset val="134"/>
        <scheme val="major"/>
      </rPr>
      <t>总建筑面积</t>
    </r>
    <r>
      <rPr>
        <sz val="20"/>
        <rFont val="宋体"/>
        <charset val="0"/>
        <scheme val="major"/>
      </rPr>
      <t>2.5</t>
    </r>
    <r>
      <rPr>
        <sz val="20"/>
        <rFont val="宋体"/>
        <charset val="134"/>
        <scheme val="major"/>
      </rPr>
      <t>万平方米，主要建设标准厂房、购置云计算机柜设备、动力设施、装饰装修、机电安装等配套设施。</t>
    </r>
  </si>
  <si>
    <t>钦州市开发投资集团有限公司</t>
  </si>
  <si>
    <t>桂盛中草药集散交易基地项目</t>
  </si>
  <si>
    <r>
      <rPr>
        <sz val="20"/>
        <rFont val="宋体"/>
        <charset val="134"/>
        <scheme val="major"/>
      </rPr>
      <t>总建筑面积</t>
    </r>
    <r>
      <rPr>
        <sz val="20"/>
        <rFont val="宋体"/>
        <charset val="0"/>
        <scheme val="major"/>
      </rPr>
      <t>46.5</t>
    </r>
    <r>
      <rPr>
        <sz val="20"/>
        <rFont val="宋体"/>
        <charset val="134"/>
        <scheme val="major"/>
      </rPr>
      <t>万平方米，主要建设加工、批发、配送、网上交易、商业街、综合服务为一体的农副产品交易市场等商业配套设施。</t>
    </r>
  </si>
  <si>
    <t>灵山县利兴房地产开发有限公司</t>
  </si>
  <si>
    <t>钦州国际进口木材物流区项目</t>
  </si>
  <si>
    <r>
      <rPr>
        <sz val="20"/>
        <rFont val="宋体"/>
        <charset val="134"/>
        <scheme val="major"/>
      </rPr>
      <t>总建筑面积</t>
    </r>
    <r>
      <rPr>
        <sz val="20"/>
        <rFont val="宋体"/>
        <charset val="0"/>
        <scheme val="major"/>
      </rPr>
      <t>35.6</t>
    </r>
    <r>
      <rPr>
        <sz val="20"/>
        <rFont val="宋体"/>
        <charset val="134"/>
        <scheme val="major"/>
      </rPr>
      <t>万平方米，主要建设</t>
    </r>
    <r>
      <rPr>
        <sz val="20"/>
        <rFont val="宋体"/>
        <charset val="0"/>
        <scheme val="major"/>
      </rPr>
      <t>1</t>
    </r>
    <r>
      <rPr>
        <sz val="20"/>
        <rFont val="宋体"/>
        <charset val="134"/>
        <scheme val="major"/>
      </rPr>
      <t>个进口木材物流区及相关配套设施。</t>
    </r>
  </si>
  <si>
    <t>广西桂海林浆纸有限公司</t>
  </si>
  <si>
    <t>钦州国际进口高端板材生产区项目</t>
  </si>
  <si>
    <r>
      <rPr>
        <sz val="20"/>
        <rFont val="宋体"/>
        <charset val="134"/>
        <scheme val="major"/>
      </rPr>
      <t>总建筑面积</t>
    </r>
    <r>
      <rPr>
        <sz val="20"/>
        <rFont val="宋体"/>
        <charset val="0"/>
        <scheme val="major"/>
      </rPr>
      <t>31.9</t>
    </r>
    <r>
      <rPr>
        <sz val="20"/>
        <rFont val="宋体"/>
        <charset val="134"/>
        <scheme val="major"/>
      </rPr>
      <t>万平方米，主要建设</t>
    </r>
    <r>
      <rPr>
        <sz val="20"/>
        <rFont val="宋体"/>
        <charset val="0"/>
        <scheme val="major"/>
      </rPr>
      <t>1</t>
    </r>
    <r>
      <rPr>
        <sz val="20"/>
        <rFont val="宋体"/>
        <charset val="134"/>
        <scheme val="major"/>
      </rPr>
      <t>个进口木材物流区及相关配套设施。</t>
    </r>
  </si>
  <si>
    <t>广西林业集团桂钦林浆纸有限公司</t>
  </si>
  <si>
    <t>钦州国际进口高端家具生产区项目</t>
  </si>
  <si>
    <r>
      <rPr>
        <sz val="20"/>
        <rFont val="宋体"/>
        <charset val="134"/>
        <scheme val="major"/>
      </rPr>
      <t>总建筑面积</t>
    </r>
    <r>
      <rPr>
        <sz val="20"/>
        <rFont val="宋体"/>
        <charset val="0"/>
        <scheme val="major"/>
      </rPr>
      <t>33.75</t>
    </r>
    <r>
      <rPr>
        <sz val="20"/>
        <rFont val="宋体"/>
        <charset val="134"/>
        <scheme val="major"/>
      </rPr>
      <t>万平方米，主要建设</t>
    </r>
    <r>
      <rPr>
        <sz val="20"/>
        <rFont val="宋体"/>
        <charset val="0"/>
        <scheme val="major"/>
      </rPr>
      <t>1</t>
    </r>
    <r>
      <rPr>
        <sz val="20"/>
        <rFont val="宋体"/>
        <charset val="134"/>
        <scheme val="major"/>
      </rPr>
      <t>个高端家具生产区及相关配套设施。</t>
    </r>
  </si>
  <si>
    <t>广西林业集团林融资产管理有限责任公司</t>
  </si>
  <si>
    <t>钦州国际进口木材加工区项目</t>
  </si>
  <si>
    <r>
      <rPr>
        <sz val="20"/>
        <rFont val="宋体"/>
        <charset val="134"/>
        <scheme val="major"/>
      </rPr>
      <t>总建筑面积</t>
    </r>
    <r>
      <rPr>
        <sz val="20"/>
        <rFont val="宋体"/>
        <charset val="0"/>
        <scheme val="major"/>
      </rPr>
      <t>14</t>
    </r>
    <r>
      <rPr>
        <sz val="20"/>
        <rFont val="宋体"/>
        <charset val="134"/>
        <scheme val="major"/>
      </rPr>
      <t>万平方米，主要建设</t>
    </r>
    <r>
      <rPr>
        <sz val="20"/>
        <rFont val="宋体"/>
        <charset val="0"/>
        <scheme val="major"/>
      </rPr>
      <t>1</t>
    </r>
    <r>
      <rPr>
        <sz val="20"/>
        <rFont val="宋体"/>
        <charset val="134"/>
        <scheme val="major"/>
      </rPr>
      <t>个进口木材制材区及相关配套设施。</t>
    </r>
  </si>
  <si>
    <t>广西自贸区广林投资发展有限公司</t>
  </si>
  <si>
    <t>钦州市林湖医养健康城项目</t>
  </si>
  <si>
    <r>
      <rPr>
        <sz val="20"/>
        <rFont val="宋体"/>
        <charset val="134"/>
        <scheme val="major"/>
      </rPr>
      <t>总建筑面积</t>
    </r>
    <r>
      <rPr>
        <sz val="20"/>
        <rFont val="宋体"/>
        <charset val="0"/>
        <scheme val="major"/>
      </rPr>
      <t>35.77</t>
    </r>
    <r>
      <rPr>
        <sz val="20"/>
        <rFont val="宋体"/>
        <charset val="134"/>
        <scheme val="major"/>
      </rPr>
      <t>万平方米，主要建设养老社区、康养医院、养老公寓及相关配套设施。</t>
    </r>
  </si>
  <si>
    <t>钦州市汇润东方置业有限公司</t>
  </si>
  <si>
    <t>贵港市</t>
  </si>
  <si>
    <t>贵港市福海医养中心项目</t>
  </si>
  <si>
    <t>总建筑面积约10万平方米，建设医养中心。</t>
  </si>
  <si>
    <t>广西宝政健康产业发展集团有限公司</t>
  </si>
  <si>
    <t>贵港市港北区龙涡瀑布旅游度假区项目</t>
  </si>
  <si>
    <t>总建筑面积约120万平方米，建设“一环两心两带四片区”。</t>
  </si>
  <si>
    <t>广西园邦投资有限公司</t>
  </si>
  <si>
    <t>贵港市北山体育园项目</t>
  </si>
  <si>
    <t>总建筑面积1.6万平方米，建设入口景观区、服务中心区、球类运动区等七大功能区。</t>
  </si>
  <si>
    <t>贵港市文化旅游投资发展集团有限公司</t>
  </si>
  <si>
    <t>玉林市</t>
  </si>
  <si>
    <t>玉林桂民投智慧物流园（一期）</t>
  </si>
  <si>
    <t>建设仓储中心等六大板块，同时配套建设道路及铺装等工程。</t>
  </si>
  <si>
    <t>陆川桂民投投资有限公司</t>
  </si>
  <si>
    <t>广西欧一高能电力设备有限公司广西欧一高能输电线路铁塔电线电缆项目</t>
  </si>
  <si>
    <r>
      <rPr>
        <sz val="20"/>
        <rFont val="宋体"/>
        <charset val="134"/>
        <scheme val="minor"/>
      </rPr>
      <t>总建筑面积28</t>
    </r>
    <r>
      <rPr>
        <sz val="20"/>
        <rFont val="宋体"/>
        <charset val="134"/>
      </rPr>
      <t>万平方米，建设铁塔车间、电缆车间、盘具车间、镀锌车间、仓库、办公楼、宿舍楼等配套基础设施工程。</t>
    </r>
  </si>
  <si>
    <t>广西欧一高能电力设备有限公司</t>
  </si>
  <si>
    <t>广西铜州产业投资有限公司广西（北流）轻工产业园新材料产业园启动区项目</t>
  </si>
  <si>
    <t>总建筑面积132万平方米，建设标准厂房、道路、绿化等配套基础设施。</t>
  </si>
  <si>
    <t>广西铜州产业投资有限公司</t>
  </si>
  <si>
    <t>广西铜州产业投资有限公司广西（北流）轻工产业园——六靖振兴产业园项目</t>
  </si>
  <si>
    <t>总建筑面积300万平方米，建设标准厂房、管线迁移、综合配套基础设施等。</t>
  </si>
  <si>
    <t>玉林本草特色小镇一期工程</t>
  </si>
  <si>
    <t>总建筑面积30万平方米，建设绿园低密度养生居住区等工程。</t>
  </si>
  <si>
    <t>广西南药康园投资有限责任公司</t>
  </si>
  <si>
    <t>年产5万吨动力电池用磷酸铁前驱体及联产6万吨磷酸建设项目</t>
  </si>
  <si>
    <t>建设磷酸铁生产车间2栋、罐区、原辅材料预处理车间2栋、仓储库房2栋、公辅车间2栋等。</t>
  </si>
  <si>
    <t>广西时代锂电材料科技有限公司</t>
  </si>
  <si>
    <t>广西兴业县文化旅游基础设施及公共服务设施PPP项目</t>
  </si>
  <si>
    <t>建设县域旅游快捷线、城隍镇旅游基础设施、大西古街改造等。</t>
  </si>
  <si>
    <t>兴业华航旅游投资有限公司</t>
  </si>
  <si>
    <t>玉林市福通园区建设有限公司玉林（玉州）智慧物流园项目</t>
  </si>
  <si>
    <t>总建筑面积45万平方米，建设商用车流通产业基地区域中心，电子商务中心等多功能为一体的综合陆港智慧物流园。</t>
  </si>
  <si>
    <t>玉林市福通园区建设有限公司</t>
  </si>
  <si>
    <t>玉林市福通园区建设有限公司玉林市中药材（香料）生产交易及仓储物流中心项目</t>
  </si>
  <si>
    <t>总建筑面积78.75万平方米，建设交易中心及综合楼、中药材深加工基地、香料研发中心基地、仓储物流区等。</t>
  </si>
  <si>
    <t>玉林市玉东新区文体路北延长线片区路网及周边配套工程</t>
  </si>
  <si>
    <t>新建片区市政道路路网、片区路网建设等工程。</t>
  </si>
  <si>
    <t>玉林交通旅游投资集团有限公司</t>
  </si>
  <si>
    <t>玉林至铁山港高速公路机场连接线工程</t>
  </si>
  <si>
    <t>建设至铁山港高速路机场连接线道路，路线全长约23.46公里。</t>
  </si>
  <si>
    <t>玉林市福通投资有限公司</t>
  </si>
  <si>
    <t>百色市</t>
  </si>
  <si>
    <t>中共乐业县委党校暨黄文秀先进事迹教育培训基地</t>
  </si>
  <si>
    <t>总建筑面积3.3万平方米，建设办公用房、教学用房、图书信息中心、学术报告厅、百坭教学点培训综合楼，以及配套附属设施。</t>
  </si>
  <si>
    <t>乐业县兴乐国有资产经营投资有限责任公司</t>
  </si>
  <si>
    <t>广西平果布镜湖生态治理与乡村旅游度假区PPP项目</t>
  </si>
  <si>
    <t>总建筑面积1.08万平方米，建设办公管理用房1座，壮寨艺坊、栈道、索桥、飞拉达、观景平台、广场和景区道路等配套基础设施。</t>
  </si>
  <si>
    <t>平果市文体广旅局</t>
  </si>
  <si>
    <t>百色大吉源新能源有限公司生物质燃气集中生产与集中供蒸汽燃气项目</t>
  </si>
  <si>
    <t>建设年产生物质燃气约8550万立方米，购置生产设备，安装生产线，建设办公及配套设施。</t>
  </si>
  <si>
    <t>百色大吉源新能源有限公司</t>
  </si>
  <si>
    <t>贺州市</t>
  </si>
  <si>
    <t>钟山县文化和旅游局钟山慢漫邨文旅开发项目</t>
  </si>
  <si>
    <t>建设庄园微民宿、蝴蝶浪漫街区、康养民宿、艺术作品及装置等。</t>
  </si>
  <si>
    <t>钟山县文化和旅游局</t>
  </si>
  <si>
    <t>广西•贺州数字化新康养田园综合体【无糖城市】</t>
  </si>
  <si>
    <t>建设游客服务中心、种植展示大棚、入口生态停车场、餐饮配套街区等。</t>
  </si>
  <si>
    <t>广西江德现代农业发展有限公司</t>
  </si>
  <si>
    <t>河池市</t>
  </si>
  <si>
    <t>河池市金城江区交旅投资公司拉烈村农业旅游观光度假村项目</t>
  </si>
  <si>
    <t>建设美食城、中央民宿、办公楼、宿舍楼、山脚民宿，并配套建设田间栈道、山脚民宿栈道等。</t>
  </si>
  <si>
    <t>河池市金城江区交旅投资公司</t>
  </si>
  <si>
    <t>广西德源药业有限公司河池市医药现代物流园项目</t>
  </si>
  <si>
    <t>建设现代医药仓储物流中心、中药材收购储藏物流基地、基层医疗人才培训基地。</t>
  </si>
  <si>
    <t>广西德源药业有限公司</t>
  </si>
  <si>
    <t>中国东盟传统医学医药康养基地（首开区）项目</t>
  </si>
  <si>
    <t>建设壮瑶民俗风情街、寿乡美食街、颐养社区、旅居社区等。</t>
  </si>
  <si>
    <t>巴马浩创置业有限公司</t>
  </si>
  <si>
    <t>都安县河东园林景观工程</t>
  </si>
  <si>
    <t>总建筑面积2.3万平方米，建设园林景观、园桥、四合书院、人行步道、水系建设、拱桥及暗管等。</t>
  </si>
  <si>
    <t>都安瑶族自治县住房和城乡建设局</t>
  </si>
  <si>
    <t>来宾市</t>
  </si>
  <si>
    <t>广西中冷优吉屯冷链物流有限责任公司（国家战略物资储备库）项目</t>
  </si>
  <si>
    <t>总建筑面积约35万平方米，主要建设综合库、速冻库、低温库等，总库容20万吨。</t>
  </si>
  <si>
    <t>广西中冷优吉屯冷链物流有限责任公司</t>
  </si>
  <si>
    <t>东方希望集团200万头生猪全产业链项目</t>
  </si>
  <si>
    <t>年出栏量200万头现代化生猪养殖，建设生猪养殖、生鲜肉加工、冷链物流等设施。</t>
  </si>
  <si>
    <t>上海东方希望畜牧有限公司</t>
  </si>
  <si>
    <t>来宾—东盟国际林业产业园</t>
  </si>
  <si>
    <t>建设木材及林产品成品区、加工区。</t>
  </si>
  <si>
    <t>广西福来茂投资有限责任公司</t>
  </si>
  <si>
    <t>来宾市民族文化园项目</t>
  </si>
  <si>
    <t>建设姓氏文化园、康养中心。</t>
  </si>
  <si>
    <t>广西来宾市圣聚民族文化发展有限公司</t>
  </si>
  <si>
    <t>广西忻城古蓬松国家森林康养基地项目</t>
  </si>
  <si>
    <t>建设综合服务区、森林康养区、体验教育区及公共基础设施。</t>
  </si>
  <si>
    <t>忻城文旅交通投资集团有限公司</t>
  </si>
  <si>
    <t>合山市义来物流园项目</t>
  </si>
  <si>
    <t>总建筑面积约1.99万平方米，建设办公楼、配电房、宿舍楼、综合检测车间、物流车间等。</t>
  </si>
  <si>
    <t>广西义来物流有限公司</t>
  </si>
  <si>
    <t>崇左市</t>
  </si>
  <si>
    <t>崇左市蔗叶养牛产业扶贫项目加工厂建设项目</t>
  </si>
  <si>
    <t>总建筑面积约9.96万平方米，建设有机肥加工厂、精饲料加工厂、屠宰加工厂各1座。</t>
  </si>
  <si>
    <t>中禾恒瑞（广西）有限公司</t>
  </si>
  <si>
    <t>广西中国—东盟青年产业园凤凰湖引水渠工程</t>
  </si>
  <si>
    <t>渠道长2895米，红线宽60米。建设引水渠工程、排水工程、桥涵工程、景观绿化工程及照明工程。</t>
  </si>
  <si>
    <t>广西中盛建设投资有限公司</t>
  </si>
  <si>
    <t>广西中国—东盟青年产业园龙凤渠工程</t>
  </si>
  <si>
    <t>渠道长约1338米，红线宽100米。建设排水工程、桥涵工程、景观绿化工程及照明工程。</t>
  </si>
  <si>
    <t>中泰（崇左）产业园第三污水处理厂及配套污水管网工程项目</t>
  </si>
  <si>
    <t>建设1.3万吨/天污水处理厂及配套管网。</t>
  </si>
  <si>
    <t>崇左市城市工业投资发展集团有限公司</t>
  </si>
  <si>
    <t>道地中药（凭祥）国际产业园项目</t>
  </si>
  <si>
    <t>主要建设物流中心、年产30吨中药饮片生产线、质量检测中心、保健品生产中心、燕窝加工生产线等。</t>
  </si>
  <si>
    <t>广西盟区健康产业科技园有限公司</t>
  </si>
  <si>
    <t>王维平</t>
  </si>
  <si>
    <t>桂林领益智造智能制造项目</t>
  </si>
  <si>
    <t>主要生产手机结构件、精密零组件、充电器等。项目分两期建设，其中：一期总建筑面积37.7万平方米，主要建设内容包括新建厂房、动力设施、集中仓库等。</t>
  </si>
  <si>
    <t>蔡丽新</t>
  </si>
  <si>
    <t>中石油炼化一体化转型升级项目</t>
  </si>
  <si>
    <t>新建年产120万吨乙烯装置及下游相关配套装置，通过加工来自炼油区不同种类的裂解原料，生产聚乙烯、聚丙烯、聚苯乙烯、EVA塑料、溶聚丁苯橡胶（SSBR）、热塑性弹性体（SBS）、环氧丙烷、苯乙烯单体、芳烃等高端化工产品。</t>
  </si>
  <si>
    <t>农生文</t>
  </si>
  <si>
    <t>中国—东盟数字经济产业园</t>
  </si>
  <si>
    <t>项目总建筑面积（含地下室）约44.89万平方米，产业园重点建设“六中心一基地”（国际交流中心、信创学院、产业中心、研发中心、孵化中心、服务中心和中国—东盟信创产业适配基地），聚焦信创产业，导入华为鲲鹏体系、中国电子PKS体系、中国电科生态企业，在行业巨头的带动下，形成集服务器及PC整机研发制造，操作系统、中间件、办公软件、流式软件等研发生产于一体的信创“全产业+适配”链条。</t>
  </si>
  <si>
    <t>许永锞</t>
  </si>
  <si>
    <t>广西中伟新能源项目</t>
  </si>
  <si>
    <t>项目分两期建设，其中：一期主要建设年产18万吨三元前驱体生产线、6万金吨MSP生产线、5万吨镍豆镍粉处置线、1万金吨氢氧化钴处置线；二期主要建设32万吨三元前躯体生产线，配套建设20万吨金属材料生产线、废旧电池回收利用生产线。</t>
  </si>
  <si>
    <t>孙大光</t>
  </si>
  <si>
    <t>防城港市新能源装备制造基地项目</t>
  </si>
  <si>
    <t>计划在2025年底前分三期建成广西首个大型海陆风机共用产业基地和新型海洋装备制造基地，其中：一期项目计划投资10亿元，打造广西首个大型海陆风机共用产业基地,主要建设大型海、陆兼用的主机、叶片制造基地，年产能150-200万千瓦。</t>
  </si>
  <si>
    <t>王跃飞</t>
  </si>
  <si>
    <t>时代新能源材料项目</t>
  </si>
  <si>
    <t>建设年产15万吨锂电三元正极材料、2万吨高精度电子铜箔、5万吨磷酸铁锂联动10万吨磷酸铁项目。</t>
  </si>
  <si>
    <t>张晓钦</t>
  </si>
  <si>
    <t>中新南宁国际物流园</t>
  </si>
  <si>
    <t>项目分三期建设，规划建设物流组团、加工组团、信息金融组团、配套生活组团等四大功能组团和分拨中心、冷链中心、智慧供应链平台、供应链金融服务等四个重点项目。</t>
  </si>
  <si>
    <t>黄伟京</t>
  </si>
  <si>
    <t>惠科电子北海产业新城一期项目</t>
  </si>
  <si>
    <t>1.移动智能终端项目：新建66万平方米厂房及配套建筑，购置8000台CNC设备及配套设施，新建50条屏幕邦定线、100条SMT生产线、80条智能手机整机生产线及注塑生产线、3D玻璃盖板生产线等；
2.智能电视机项目：新建190万平方米厂房及配套建筑，建设50条整机高速线、18条邦定生产线、24条SMT板卡生产线及五金车间、注塑车间、包材车间、线材车间、光学材料车间、模具制造车间各1座。</t>
  </si>
  <si>
    <t>赵乐秦</t>
  </si>
  <si>
    <t>桂林花江智慧谷电子信息产业园项目</t>
  </si>
  <si>
    <t>1.桂林电子科技大学科技园：建设研发服务大楼、中国—东盟信息港经济研究院、中国—东盟信息港产业研究院、4#广西军民融合发展研究院1.7万平方米、广西大数据研究院、人工智能研究中心、大学科技园、配套服务用房，配套建设道路、绿化景观、给排水、市政管线等相关设施项目;
2.科技成果转化园：主要建设综合服务大楼、人工智能产业大楼、大数据产业大楼和北斗导航产业大楼等，建立围绕人工智能、大数据和北斗导航产业的产业转化区及配套服务区。</t>
  </si>
  <si>
    <t>卢献匾</t>
  </si>
  <si>
    <t>中越凭祥—谅山两国双园电子信息产业基地—三诺跨境电子产业示范园项目</t>
  </si>
  <si>
    <t>主要建设厂房、职工宿舍及相关配套设施。分三期建设，其中：一期建设4栋厂房、3栋职工宿舍、职工食堂、配套辅房、厂区外市政道路约1.2公里及厂区内相关配套服务设施；二期建设5栋厂房、3栋宿舍楼、1栋职工食堂、办公楼以及厂区内外道路等相关配套服务设施；三期主要建设标准厂房、办公楼、宿舍楼、食堂及相关配套设施，主要发展智能制造产业及相关技术研发等产业，包括但不限于IT电子信息科技产业、“声音+”智能语音交互产业、新一代智慧信息电脑终端产业、AOI物联网设备产业、智能智造平台。</t>
  </si>
  <si>
    <t>杨静华</t>
  </si>
  <si>
    <t>瑞声科技南宁产业园项目</t>
  </si>
  <si>
    <t>租用12万平方米标准厂房进行扬声器、受话器、精密结构件的生产；租用7万平方米厂房进行光学模组的生产；租用11万平方米厂房进行声学产品的生产；建设建筑面积约40万平方米的厂房，并分期进行装修，主要生产光学元器件，精密结构件。</t>
  </si>
  <si>
    <t>刘有明</t>
  </si>
  <si>
    <t>岑溪泰森新纺织产业集聚区项目</t>
  </si>
  <si>
    <t>总建筑面积约36万平方米，主要建设车间、仓库等为一体的纺织产业集聚区。</t>
  </si>
  <si>
    <t>秦如培</t>
  </si>
  <si>
    <t>国家（南宁、柳州、钦北防）物流枢纽</t>
  </si>
  <si>
    <t xml:space="preserve">
1.南宁陆港型国家物流枢纽建设：加快补齐功能性设施短板，完善区域物流基础设施网络，探索培育枢纽经济新模式。加快南宁国际铁路港、南宁农产品交易中心等核心项目实施。
2.钦州—北海—防城港港口型国家物流枢纽建设：围绕打造广西北部湾国际门户港，推进西部陆海新通道建设，进一步完善连接港口物流基础设施与集疏运体系，依照“物流+贸易+产业”发展模式，强化枢纽与港航物流、国际贸易、大宗商品交易、绿色化工等临港产业的联动发展。
3.柳州生产服务型国家物流枢纽建设：依托柳州西鹅铁路物流中心和柳东汽车零部件供应链产业（广西）服务基地建设，围绕“通道+枢纽+网络”现代物流运行体系，以提升广西工业的供应链和产业链组织能力和主导地位为目标，结合柳州产业特点，加快物流基础设施功能与产业发展深度融合。
</t>
  </si>
  <si>
    <t>黄俊华</t>
  </si>
  <si>
    <t>中国电子北部湾信息港项目</t>
  </si>
  <si>
    <t>项目总建筑面积约100万平方米，建设“6个园中园+1个基地”：大数据园中园、人工智能园中园、科技金融园中园、电商平台园中园、生物医疗园中园、企业孵化园中园、高级人才培养基地。</t>
  </si>
  <si>
    <t>黄日波</t>
  </si>
  <si>
    <t>广西巴莫科技有限公司年产5万吨高镍型动力电池三元正极材料、10万吨三元前驱体材料一体化项目</t>
  </si>
  <si>
    <t>建设年产5万吨（金属量）高纯电池级硫酸镍生产线、年产10万吨高镍型动力电池用三元前驱体材料生产线和年产5万吨高镍型动力电池用三元正极材料生产线。</t>
  </si>
  <si>
    <t>徐绍川</t>
  </si>
  <si>
    <t>中船广西海上风电产业基地项目</t>
  </si>
  <si>
    <t>项目分三期建设海上风电叶片智能化生产基地、海上风电研发及数据中心、海上风电塔筒生产基地、海上风电装备配套导管架生产基地、海缆生产基地、海上升压站设备生产基地、安装及智慧运维中心等8个项目。</t>
  </si>
  <si>
    <t>磨长英</t>
  </si>
  <si>
    <t>广西千姿投资有限公司广西百色现代林业科技园区项目</t>
  </si>
  <si>
    <t>总建筑面积108万平方米，建设配套路网、园区雨污管网、污水处理、供热系统、供气系统、环保设施设备及标准厂房、仓库、综合楼等。</t>
  </si>
  <si>
    <t>黄世勇</t>
  </si>
  <si>
    <t>正威广西玉林新材料产业城项目</t>
  </si>
  <si>
    <t>建设低氧光亮铜杆及电气化铁路架空导线车间等设施。</t>
  </si>
  <si>
    <t>严朝君</t>
  </si>
  <si>
    <t>中国东盟金属材料产业园</t>
  </si>
  <si>
    <t>总建筑面积约22万平方米，建设金属材料研发中心、国际贸易、金属循环利用、钢材贸易、金融结算、智能制造等一体产业园。</t>
  </si>
  <si>
    <t>彭晓春</t>
  </si>
  <si>
    <t>闽桂木业生态产业城建设项目</t>
  </si>
  <si>
    <t>总建筑面积约95.2万平方米，建设厂房、办公楼等配套设施。</t>
  </si>
  <si>
    <t>刘慕仁</t>
  </si>
  <si>
    <t>深科技智能制造产业园</t>
  </si>
  <si>
    <t>总建筑面积200.67万平方米,分三期建设，其中：项目一期厂房规划架设24条SMT生产线及自动化仓储设备，项目二期厂房规划架设28条SMT生产线及自动化仓储设备，项目三期厂房规划架设18条SMT生产线及自动化仓储设备。</t>
  </si>
  <si>
    <t>黄  洲</t>
  </si>
  <si>
    <t>广西泰嘉光电科技有限公司超薄玻璃基板深加工项目</t>
  </si>
  <si>
    <t>年产超薄玻璃基板180万片，建设7.5代膜晶体管液晶显示生产线、35万平方米厂房及相关配套设施。</t>
  </si>
  <si>
    <t>何辛幸</t>
  </si>
  <si>
    <t>柳工智能国际工业园项目一期</t>
  </si>
  <si>
    <t>建设柳工高端智能挖掘机、威翔机械、中源液压附件、专用属具等新工厂，补强工程机械产业链。</t>
  </si>
  <si>
    <t>黄海龙</t>
  </si>
  <si>
    <t>顺应储能电池材料镍钴原材料加工项目</t>
  </si>
  <si>
    <t>项目分两期建设，其中：一期生产氢氧化镍钴约3万吨，二期生产氢氧化镍钴约6万吨。</t>
  </si>
  <si>
    <t>茅仲华</t>
  </si>
  <si>
    <t>平桂黄金珠宝文化产业园项目</t>
  </si>
  <si>
    <t>项目总建筑面积约138万平方米，主要建设珠宝展示交易核心区(包括展示厅、交易中心、零售商业休闲区等)、珠宝产业生产加工配套区(包括产品加工区、电镀厂区、污水处理厂、物流配送区等)、珠宝产业生活配套服务区(包括公租房、中学、培训技术学校、小学、幼儿园、文体公园)、配套市政道路工程。</t>
  </si>
  <si>
    <t>广西北部湾国际门户港</t>
  </si>
  <si>
    <t>加快推进北部湾港一批大型化、专业化、智能化港航基础设施重大项目建设。其中：
1.钦州港大榄坪南作业区7号8号泊位集装箱自动化改造工程：将2个已建7万吨级多用途码头及配套设施改造成10万吨级自动化集装箱码头，改造后，设计年通过能力102万标箱。
2.钦州港大榄坪南作业区9号10号泊位工程：新建2个10万吨级自动化集装箱泊位（水工按靠泊20万吨级集装箱船设计），设计年通过能力161万标箱。
3.防城港赤沙作业区1号泊位工程：新建1个20万吨散货泊位（码头水工按30万吨级预留，港池水域按20万吨级开挖），设计年通过能力980万吨。
4.防城港赤沙作业区2号泊位工程：新建1个20万吨散货泊位（码头水工按30万吨级预留，港池水域按20万吨级开挖），设计年通过能力980万吨。</t>
  </si>
  <si>
    <t>方春明</t>
  </si>
  <si>
    <t>平陆运河</t>
  </si>
  <si>
    <t>项目始于南宁横州市西津库区平塘江口，经钦州灵山县陆屋镇沿钦江进入北部湾，全长约140公里，其中分水岭越岭段开挖约6.5公里，其余利用现有河道建设。项目按内河I级航道（3000 吨级船舶）标准建设，在通航建筑物建设中合理预留发展空间，项目包括航道工程和梯级枢纽建设，以及沿线跨河设施建设，水资源综合利用及配套设施建设。</t>
  </si>
  <si>
    <t>西江黄金水道网高等级航道建设</t>
  </si>
  <si>
    <t>1.来宾至桂平2000吨级航道工程：滨港作业区至桂平两江口航道整治193.9公里，按内河2000吨级双线航道标准建设。
2.柳江红花枢纽至石龙三江口Ⅱ级航道工程：红花枢纽至石龙三江口101.2公里，按内河Ⅱ级航道通航标准建设。                      3.广西百色水利枢纽通航设施工程：采用船闸+升船机组合方案，新建规模为通航2×500吨级船队兼顾1000吨级单船，设计年单向通过能力为602万吨。</t>
  </si>
  <si>
    <t>广西高速公路PPP项目推进工程</t>
  </si>
  <si>
    <t>推进20个2021年启动的自治区级高速公路PPP项目，项目总长1749.45公里。</t>
  </si>
  <si>
    <t>陈  刚</t>
  </si>
  <si>
    <t>桂林龙胜至峒中公路（上思至峒中段）</t>
  </si>
  <si>
    <t>主线全长77公里，设计车速100公里/小时，路基红线宽26米，双向四车道；设置桥梁17548米，隧道18893米，桥隧比44%；全线共设置4处互通立交（不含预留互通），设置服务区2处，停车区1处，养护工区2处。</t>
  </si>
  <si>
    <t>费志荣</t>
  </si>
  <si>
    <t>黄桶至百色铁路</t>
  </si>
  <si>
    <t>国铁Ⅰ级单线，设计速度目标值120公里/小时，线路全长314公里，其中广西段全长138公里。</t>
  </si>
  <si>
    <t>广西市市通高铁工程</t>
  </si>
  <si>
    <t>建成以南宁市为中心的“12310”高铁经济圈，即1小时通达南宁周边城市，2小时通达区内其他设区市，3小时通达周边省会城市，10小时左右通达国内主要中心城市,实现全区设区市“市市通高铁”。</t>
  </si>
  <si>
    <t>何文浩</t>
  </si>
  <si>
    <t>中国能建广西崇左市200万千瓦风光储一体化项目</t>
  </si>
  <si>
    <t>总装机容量200.5万千瓦，其中：光伏项目13个，装机容量为175万千瓦，风电项目3个，装机容量为25.5万千瓦，配套储能31.5万千瓦。</t>
  </si>
  <si>
    <t>北部湾国际门户港综合能源基地（煤炭石油天然气储备基地）</t>
  </si>
  <si>
    <r>
      <rPr>
        <sz val="14"/>
        <color theme="1"/>
        <rFont val="宋体"/>
        <charset val="134"/>
        <scheme val="minor"/>
      </rPr>
      <t>到2025年，北部湾沿海地区</t>
    </r>
    <r>
      <rPr>
        <sz val="14"/>
        <color rgb="FF000000"/>
        <rFont val="宋体"/>
        <charset val="134"/>
      </rPr>
      <t>形成</t>
    </r>
    <r>
      <rPr>
        <sz val="14"/>
        <color theme="1"/>
        <rFont val="宋体"/>
        <charset val="134"/>
        <scheme val="minor"/>
      </rPr>
      <t>天然气储备能力达到12.38亿立方米，煤炭静态储备能力达到900万吨，原油储备开展新增1000万立方米（钦州、防城港各500万立方米）前期工作，成品油储备能力达到200万立方米。</t>
    </r>
  </si>
  <si>
    <t>防城港红沙核电站工程</t>
  </si>
  <si>
    <t>项目三期建设2台单机容量为120万千瓦的“华龙一号”第三代核电机组。</t>
  </si>
  <si>
    <t>广西白龙核电站工程</t>
  </si>
  <si>
    <t>项目规划分期建设6台核电机组，其中：一期工程1、2号机组建设2台125万千瓦“国和二号”第三代核电机组。</t>
  </si>
  <si>
    <t>范晓莉</t>
  </si>
  <si>
    <t>广西南宁横州260万千瓦风光项目</t>
  </si>
  <si>
    <t>总装机容量260万千瓦，其中：光伏项目10个，装机容量为221万千瓦，风电项目5个，装机容量为39万千瓦，配套储能41万千瓦。</t>
  </si>
  <si>
    <t>王小东</t>
  </si>
  <si>
    <t>广西红水河140万千瓦光伏项目</t>
  </si>
  <si>
    <t>总装机容量140万千瓦，其中：光伏项目17个，配套建设龙滩8、9号机组或配置规定比例的电化学储能。</t>
  </si>
  <si>
    <t>广西重大水利工程</t>
  </si>
  <si>
    <t>主要建设广西12个重大水利工程，其中，3个枢纽工程：大藤峡水利枢纽工程、落久水利枢纽工程、洋溪水利枢纽工程；6个水库灌区工程：桂中治旱乐滩水库引水灌区工程、左江治旱驮英水库及灌区工程、桂西北治旱百色水库灌区工程、大藤峡水利枢纽灌区工程、玉林龙云灌区工程、下六甲灌区工程；1个水库工程：桂林长塘水库；1个江流治理工程：西江干流治理工程；1个水资源配置工程：环北部湾广西水资源配置工程。</t>
  </si>
  <si>
    <t>周成方</t>
  </si>
  <si>
    <t>中国铁塔广西分公司4G/5G通信基础设施建设项目</t>
  </si>
  <si>
    <t>统筹开展4G增补和5G无线网络覆盖建设，预计新建铁塔约6千座，改造铁塔约5万座，建设室分项目约8千万平方米。</t>
  </si>
  <si>
    <t>钱学明</t>
  </si>
  <si>
    <t>电科云（桂林）国际大数据发展中心</t>
  </si>
  <si>
    <t>项目拟建IDC项目参照国标A级（GB 50174-2017），对标国际T3+（ANSI/TIA 942）标准，规划最大规模约83000机柜，分为三期建设数据中心(主机房、配电室、动力室、监控室、备件室、调试室、值班室、会议室、运维办公室、职工食堂等)和发展中心（监控指挥中心、后勤服务中心、专家公寓、以及生活配套设施等）。</t>
  </si>
  <si>
    <t>刘小明</t>
  </si>
  <si>
    <t>西部陆海新通道建设</t>
  </si>
  <si>
    <t>建设重庆、成都分别经贵阳、怀化、百色至北部湾港的三条铁路运输线路，实现集装箱班列每日开行，并与中欧班列保持有效衔接；初步形成至中南半岛的跨境公路班车和国际铁路联运等物流组织模式；北部湾港口设施条件持续改善，航线网络不断拓展；到2025年，北部湾港集装箱吞吐量达1000万标箱，海铁联运集装箱运量超过50万标箱。</t>
  </si>
  <si>
    <t>南宁临空经济示范区建设</t>
  </si>
  <si>
    <t>到2025年，南宁临空经济示范区综合交通体系基本建成，南宁机场枢纽设施基本完善，以南宁机场为中心的南宁国际空港综合交通枢纽（GTC）、第二跑道建成投用，T3航站楼启动建设，空港保税物流中心（B型）、空侧转运中心、南宁零公里空港产业园、南宁临空冷链医药物流保障基地等航空货运设施功能提升，南宁机场货邮吞吐量突破25万吨；基地航空公司建设和航线网络开发取得重大突破，面向东盟的航空客货运输能力大幅提升，南宁机场旅客吞吐量突破1800万人次；重点打造特色航空物流业，做大做强航空服务业，加快培育临空高端制造业，全面升级临空现代服务业，集聚一批具有影响力的国内外知名品牌和龙头企业，示范区内临空产业产值力争突破1000亿元；积极融入共建“一带一路”，加快构建面向东盟的对外开放新高地，初步形成枢纽经济效应；形成目标清晰、路径可行的智慧低碳发展实践路线图，管理体制机制基本形成；产业高端、物流发达、贸易便利、生态优美、开放创新的临空经济示范区基本建成，为区域经济发展注入新动能。</t>
  </si>
  <si>
    <t>中国（广西）自由贸易试验区（南宁片区、钦州港片区、崇左片区）</t>
  </si>
  <si>
    <t>1.南宁片区：中银金融中心项目总建筑面积15万平方米,主要建筑功能为办公、局部商业、营业厅、业务中心、数据机房等。         2.钦州港片区：建设华谊化工新材料一体化基地建设项目，包含：一期工业气体岛项目、二期75万吨丙烯及下游深加工项目、二期氯碱项目和三期建设烯烃及下游、可降解材料等产业链项目。                           3.崇左片区：建设计量检验检测中心项目，新建综合计量检验检测大楼1栋，升级改造原有建筑2栋，采购安装计量检验检测设备及建设相应配套设施。</t>
  </si>
  <si>
    <t>防城港国际医学开放试验区</t>
  </si>
  <si>
    <t>推进试验区医药制造产业园、医疗合作产业园、医学研发产业园建设，推动区域医疗中心建设。</t>
  </si>
  <si>
    <t>王心富</t>
  </si>
  <si>
    <t>广西糖业可持续发展工程及广西·中国糖业产业园建设</t>
  </si>
  <si>
    <t>按照“一园三区”布局规划建设广西·中国糖业产业园，分为生产功能区、交易功能区、研发功能区、旅游文化功能区、配套功能区等五大功能区，重点开展总部经济、工业生产、文化展示、技术研发、农业服务、市场服务和公共配套等七大板块建设。</t>
  </si>
  <si>
    <t>周异决</t>
  </si>
  <si>
    <t>面向东盟科技创新合作区</t>
  </si>
  <si>
    <t>在“十四五”时期，立足新发展阶段，完整、准确、全面贯彻新发展理念，构建新发展格局，发挥广西对东盟的合作优势，强化区域特色战略科技力量建设，促进优质创新资源集聚，推动重大原创成果产出，深化科技体制机制改革，加强国际科技创新合作，努力打造新时代西部大开发增长极。到2025年，基本形成面向东盟科技创新合作区的架构体系，到2035年，全面建成具有全球影响力的国际创新合作高地和我国区域创新高地。</t>
  </si>
  <si>
    <t>推进北钦防一体化</t>
  </si>
  <si>
    <t>深入实施自治区党委、人民政府《关于推进北钦防一体化和高水平开放高质量发展的意见》和《广西北部湾经济区北钦防一体化发展规划（2019—2025年）》，聚焦重点领域联动发展，做好向海经济大文章，全面提升区域整体竞争力。</t>
  </si>
  <si>
    <t>广西现代特色农业示范区高质量建设五年行动（2021—2025年）</t>
  </si>
  <si>
    <t>从2021年起，每年建成一批自治区级现代特色农业示范区，到2025年建成300个以上自治区级现代特色农业示范区；对2020年前认定的自治区现代特色农业核心示范区提档升级为自治区级现代特色农业示范区，到2025年300个以上自治区现代特色农业核心示范区提档升级为自治区级现代特色农业示范区。</t>
  </si>
  <si>
    <t>推进新时代兴边富民工作</t>
  </si>
  <si>
    <t>广西陆地边境地区包括防城港、崇左、百色等3市的防城区、东兴市、宁明县、凭祥市、龙州县、大新县、靖西市、那坡县等8个陆地边境县（市、区），边境地区的稳定和发展具有重要战略意义。按照《国家发展改革委 国家民委关于印发&lt;“十四五”促进边境地区发展规划&gt;的通知》（发改振兴〔2021〕1413号)）文件要求，要增强边境地区发展能力，强化人口和经济支撑，铸牢中华民族共同体意识，打造经济繁荣、人口集聚、民族团结、社会安定的边疆，为全面建设社会主义现代化国家提供坚强支撑，为实现中华民族伟大复兴奠定坚实基础。</t>
  </si>
  <si>
    <t>许显辉</t>
  </si>
  <si>
    <t>推动新时代左右江革命老区振兴发展</t>
  </si>
  <si>
    <t>根据2015年3月国家发展改革委印发的《左右江革命老区振兴规划（2015—2025年）》，左右江革命老区范围涉及云南、贵州、广西三省，其中，广西左右江革命老区包括百色市、河池市、崇左市全境以及南宁市隆安县、马山县，共计32个县（市、区）。“十四五”时期，按照国务院印发的《关于新时代支持革命老区振兴发展的意见》(国发〔2021〕3号)精神，自治区要全面推进左右江革命老区在基础设施建设、巩固拓展脱贫攻坚成果、红色旅游、生态保护修复等4个重点领域，加快振兴发展步伐，推动老区经济实现高质量发展，支持革命老区在新的发展阶段开启社会主义现代化建设新征程。</t>
  </si>
  <si>
    <t>李  彬</t>
  </si>
  <si>
    <t>粤桂合作特别试验区开发建设</t>
  </si>
  <si>
    <t>粤桂合作特别试验区由广西、广东两省区于2014年合作共建，包含主体区和拓展区。主体区以广东肇庆市和广西梧州市交界为中轴，沿西江两岸各划50平方公里，共100平方公里，分为江南片区和江北片区，江南片区首期建设10平方公里起步区；拓展区由双方各划20平方公里，共40平方公里，分为社学片区（广西）和平凤片区（广东）。</t>
  </si>
  <si>
    <t>王乃学</t>
  </si>
  <si>
    <t>广西大学第二轮“双一流”建设工作</t>
  </si>
  <si>
    <t>加快推进广西大学一流学科和一流大学建设，改善学科和学校教学科研条件，其中：                                                1.土木工程实验大楼：围绕学科建设内涵，建设集新技术、新工艺、新材料于一体的产教融合大楼，建设大跨拱桥产教融合研究中心、装配式建筑与智能建造产教融合研究中心等。
2.足尺度工程结构抗冲击试验系统：建设世界领先的落摆锤试验系统及其配套工程。
3.工程结构极端环境耦合作用试验系统：建设模拟极端情况如地震、火灾等对混凝土工程构建作用的试验系统，强化学科对桥梁、结构、岩土和新材料在极端条件下的研究。
4.长大桥梁复杂受力加载试验系统：用于大跨桥梁基本设计理论、施工技术、抗震及减隔震技术、结构损伤识别、状态评估和寿命预测等方面的研究。
5.土木工程材料多工况力学试验系统：建设由10吨电子万能材料试验机、岩土真三轴测试系统等30余台高精尖设备组成的综合型力学试验系统。</t>
  </si>
  <si>
    <t>自治区层面
统筹推进重大项目遴选范围</t>
  </si>
  <si>
    <t>（一）产业项目</t>
  </si>
  <si>
    <t>（二）基础设施项目</t>
  </si>
  <si>
    <t>1.交通基础设施项目</t>
  </si>
  <si>
    <t>2.能源基础设施项目</t>
  </si>
  <si>
    <t>3.水利基础设施项目</t>
  </si>
  <si>
    <t>4.新型基础设施项目</t>
  </si>
  <si>
    <t>5.城（镇）基础设施项目</t>
  </si>
  <si>
    <t>6.国家安全基础设施</t>
  </si>
  <si>
    <t>7.其他类型补短板基础设施项目</t>
  </si>
  <si>
    <t>（三）公共服务项目</t>
  </si>
  <si>
    <t>1.科技教育项目</t>
  </si>
  <si>
    <t>2.文化旅游设施项目（不含商业性房地产建设内容）</t>
  </si>
  <si>
    <t>3.卫生项目</t>
  </si>
  <si>
    <t>4.防灾减灾项目</t>
  </si>
  <si>
    <t>5.其他公共服务项目</t>
  </si>
  <si>
    <t>（四）生态环保项目</t>
  </si>
  <si>
    <t>1.生态保护修复项目</t>
  </si>
  <si>
    <t>2.环境保护治理项目</t>
  </si>
  <si>
    <t>（五）自治区党委、政府认定的其他重大项目</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</si>
</sst>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_);[Red]\(0\)"/>
    <numFmt numFmtId="178" formatCode="0_);\(0\)"/>
  </numFmts>
  <fonts count="59">
    <font>
      <sz val="12"/>
      <name val="宋体"/>
      <charset val="134"/>
    </font>
    <font>
      <b/>
      <sz val="20"/>
      <name val="宋体"/>
      <charset val="134"/>
    </font>
    <font>
      <b/>
      <sz val="16"/>
      <name val="宋体"/>
      <charset val="134"/>
    </font>
    <font>
      <sz val="14"/>
      <name val="宋体"/>
      <charset val="134"/>
    </font>
    <font>
      <sz val="14"/>
      <color indexed="8"/>
      <name val="宋体"/>
      <charset val="134"/>
      <scheme val="minor"/>
    </font>
    <font>
      <b/>
      <sz val="14"/>
      <name val="宋体"/>
      <charset val="134"/>
      <scheme val="minor"/>
    </font>
    <font>
      <sz val="14"/>
      <name val="宋体"/>
      <charset val="134"/>
      <scheme val="minor"/>
    </font>
    <font>
      <b/>
      <sz val="14"/>
      <color indexed="8"/>
      <name val="宋体"/>
      <charset val="134"/>
      <scheme val="minor"/>
    </font>
    <font>
      <b/>
      <sz val="14"/>
      <name val="宋体"/>
      <charset val="134"/>
    </font>
    <font>
      <sz val="14"/>
      <color rgb="FF000000"/>
      <name val="宋体"/>
      <charset val="134"/>
      <scheme val="minor"/>
    </font>
    <font>
      <sz val="14"/>
      <color theme="1"/>
      <name val="宋体"/>
      <charset val="134"/>
      <scheme val="minor"/>
    </font>
    <font>
      <b/>
      <sz val="14"/>
      <color theme="1"/>
      <name val="宋体"/>
      <charset val="134"/>
      <scheme val="minor"/>
    </font>
    <font>
      <b/>
      <sz val="14"/>
      <color rgb="FF000000"/>
      <name val="宋体"/>
      <charset val="134"/>
      <scheme val="minor"/>
    </font>
    <font>
      <b/>
      <sz val="14"/>
      <color rgb="FF000000"/>
      <name val="宋体"/>
      <charset val="134"/>
    </font>
    <font>
      <sz val="14"/>
      <color rgb="FF000000"/>
      <name val="宋体"/>
      <charset val="134"/>
    </font>
    <font>
      <b/>
      <sz val="10"/>
      <name val="Times New Roman"/>
      <charset val="134"/>
    </font>
    <font>
      <sz val="16"/>
      <name val="宋体"/>
      <charset val="134"/>
      <scheme val="minor"/>
    </font>
    <font>
      <sz val="10"/>
      <name val="Times New Roman"/>
      <charset val="134"/>
    </font>
    <font>
      <b/>
      <sz val="26"/>
      <name val="方正小标宋简体"/>
      <charset val="134"/>
    </font>
    <font>
      <sz val="20"/>
      <name val="宋体"/>
      <charset val="134"/>
      <scheme val="major"/>
    </font>
    <font>
      <b/>
      <sz val="20"/>
      <name val="黑体"/>
      <charset val="134"/>
    </font>
    <font>
      <b/>
      <sz val="20"/>
      <name val="宋体"/>
      <charset val="134"/>
      <scheme val="minor"/>
    </font>
    <font>
      <sz val="20"/>
      <name val="宋体"/>
      <charset val="134"/>
    </font>
    <font>
      <sz val="20"/>
      <name val="宋体"/>
      <charset val="134"/>
      <scheme val="minor"/>
    </font>
    <font>
      <sz val="20"/>
      <name val="宋体"/>
      <charset val="0"/>
      <scheme val="minor"/>
    </font>
    <font>
      <sz val="20"/>
      <color theme="1"/>
      <name val="宋体"/>
      <charset val="134"/>
    </font>
    <font>
      <sz val="20"/>
      <name val="宋体"/>
      <charset val="0"/>
      <scheme val="major"/>
    </font>
    <font>
      <b/>
      <sz val="20"/>
      <name val="宋体"/>
      <charset val="134"/>
      <scheme val="major"/>
    </font>
    <font>
      <b/>
      <sz val="20"/>
      <name val="宋体"/>
      <charset val="0"/>
      <scheme val="major"/>
    </font>
    <font>
      <sz val="20"/>
      <color indexed="63"/>
      <name val="宋体"/>
      <charset val="134"/>
      <scheme val="major"/>
    </font>
    <font>
      <b/>
      <sz val="20"/>
      <color indexed="63"/>
      <name val="宋体"/>
      <charset val="134"/>
      <scheme val="major"/>
    </font>
    <font>
      <sz val="20"/>
      <color rgb="FF000000"/>
      <name val="宋体"/>
      <charset val="134"/>
    </font>
    <font>
      <sz val="20"/>
      <color theme="1"/>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2"/>
      <name val="Times New Roman"/>
      <charset val="134"/>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0"/>
    </font>
    <font>
      <sz val="11"/>
      <color indexed="8"/>
      <name val="宋体"/>
      <charset val="134"/>
    </font>
    <font>
      <sz val="10"/>
      <name val="Arial"/>
      <charset val="134"/>
    </font>
    <font>
      <sz val="11"/>
      <color indexed="8"/>
      <name val="宋体"/>
      <charset val="134"/>
      <scheme val="minor"/>
    </font>
    <font>
      <sz val="10"/>
      <name val="楷体_GB2312"/>
      <charset val="134"/>
    </font>
  </fonts>
  <fills count="44">
    <fill>
      <patternFill patternType="none"/>
    </fill>
    <fill>
      <patternFill patternType="gray125"/>
    </fill>
    <fill>
      <patternFill patternType="solid">
        <fgColor theme="5"/>
        <bgColor indexed="64"/>
      </patternFill>
    </fill>
    <fill>
      <patternFill patternType="solid">
        <fgColor theme="4" tint="0.8"/>
        <bgColor indexed="64"/>
      </patternFill>
    </fill>
    <fill>
      <patternFill patternType="solid">
        <fgColor theme="4" tint="0.8"/>
        <bgColor indexed="64"/>
      </patternFill>
    </fill>
    <fill>
      <patternFill patternType="solid">
        <fgColor theme="5" tint="0.8"/>
        <bgColor indexed="64"/>
      </patternFill>
    </fill>
    <fill>
      <patternFill patternType="solid">
        <fgColor theme="5" tint="0.8"/>
        <bgColor indexed="64"/>
      </patternFill>
    </fill>
    <fill>
      <patternFill patternType="solid">
        <fgColor theme="6" tint="0.8"/>
        <bgColor indexed="64"/>
      </patternFill>
    </fill>
    <fill>
      <patternFill patternType="solid">
        <fgColor theme="6" tint="0.8"/>
        <bgColor indexed="64"/>
      </patternFill>
    </fill>
    <fill>
      <patternFill patternType="solid">
        <fgColor theme="7" tint="0.8"/>
        <bgColor indexed="64"/>
      </patternFill>
    </fill>
    <fill>
      <patternFill patternType="solid">
        <fgColor theme="7" tint="0.8"/>
        <bgColor indexed="64"/>
      </patternFill>
    </fill>
    <fill>
      <patternFill patternType="solid">
        <fgColor theme="9" tint="0.8"/>
        <bgColor indexed="64"/>
      </patternFill>
    </fill>
    <fill>
      <patternFill patternType="solid">
        <fgColor theme="5"/>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3">
    <xf numFmtId="0" fontId="0" fillId="0" borderId="0">
      <alignment vertical="center"/>
    </xf>
    <xf numFmtId="42" fontId="33" fillId="0" borderId="0" applyFont="0" applyFill="0" applyBorder="0" applyAlignment="0" applyProtection="0">
      <alignment vertical="center"/>
    </xf>
    <xf numFmtId="0" fontId="34" fillId="14" borderId="0" applyNumberFormat="0" applyBorder="0" applyAlignment="0" applyProtection="0">
      <alignment vertical="center"/>
    </xf>
    <xf numFmtId="0" fontId="35" fillId="15" borderId="5" applyNumberFormat="0" applyAlignment="0" applyProtection="0">
      <alignment vertical="center"/>
    </xf>
    <xf numFmtId="44" fontId="33" fillId="0" borderId="0" applyFont="0" applyFill="0" applyBorder="0" applyAlignment="0" applyProtection="0">
      <alignment vertical="center"/>
    </xf>
    <xf numFmtId="41" fontId="33" fillId="0" borderId="0" applyFont="0" applyFill="0" applyBorder="0" applyAlignment="0" applyProtection="0">
      <alignment vertical="center"/>
    </xf>
    <xf numFmtId="0" fontId="34" fillId="16" borderId="0" applyNumberFormat="0" applyBorder="0" applyAlignment="0" applyProtection="0">
      <alignment vertical="center"/>
    </xf>
    <xf numFmtId="0" fontId="36" fillId="17" borderId="0" applyNumberFormat="0" applyBorder="0" applyAlignment="0" applyProtection="0">
      <alignment vertical="center"/>
    </xf>
    <xf numFmtId="43" fontId="33" fillId="0" borderId="0" applyFont="0" applyFill="0" applyBorder="0" applyAlignment="0" applyProtection="0">
      <alignment vertical="center"/>
    </xf>
    <xf numFmtId="0" fontId="37" fillId="18" borderId="0" applyNumberFormat="0" applyBorder="0" applyAlignment="0" applyProtection="0">
      <alignment vertical="center"/>
    </xf>
    <xf numFmtId="0" fontId="38" fillId="0" borderId="0" applyNumberFormat="0" applyFill="0" applyBorder="0" applyAlignment="0" applyProtection="0">
      <alignment vertical="center"/>
    </xf>
    <xf numFmtId="9" fontId="33" fillId="0" borderId="0" applyFont="0" applyFill="0" applyBorder="0" applyAlignment="0" applyProtection="0">
      <alignment vertical="center"/>
    </xf>
    <xf numFmtId="0" fontId="39" fillId="0" borderId="0" applyNumberFormat="0" applyFill="0" applyBorder="0" applyAlignment="0" applyProtection="0">
      <alignment vertical="center"/>
    </xf>
    <xf numFmtId="0" fontId="33" fillId="19" borderId="6" applyNumberFormat="0" applyFont="0" applyAlignment="0" applyProtection="0">
      <alignment vertical="center"/>
    </xf>
    <xf numFmtId="0" fontId="37" fillId="20" borderId="0" applyNumberFormat="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7" applyNumberFormat="0" applyFill="0" applyAlignment="0" applyProtection="0">
      <alignment vertical="center"/>
    </xf>
    <xf numFmtId="0" fontId="0" fillId="0" borderId="0"/>
    <xf numFmtId="0" fontId="45" fillId="0" borderId="7" applyNumberFormat="0" applyFill="0" applyAlignment="0" applyProtection="0">
      <alignment vertical="center"/>
    </xf>
    <xf numFmtId="0" fontId="37" fillId="21" borderId="0" applyNumberFormat="0" applyBorder="0" applyAlignment="0" applyProtection="0">
      <alignment vertical="center"/>
    </xf>
    <xf numFmtId="0" fontId="40" fillId="0" borderId="8" applyNumberFormat="0" applyFill="0" applyAlignment="0" applyProtection="0">
      <alignment vertical="center"/>
    </xf>
    <xf numFmtId="0" fontId="37" fillId="22" borderId="0" applyNumberFormat="0" applyBorder="0" applyAlignment="0" applyProtection="0">
      <alignment vertical="center"/>
    </xf>
    <xf numFmtId="0" fontId="46" fillId="23" borderId="9" applyNumberFormat="0" applyAlignment="0" applyProtection="0">
      <alignment vertical="center"/>
    </xf>
    <xf numFmtId="0" fontId="47" fillId="23" borderId="5" applyNumberFormat="0" applyAlignment="0" applyProtection="0">
      <alignment vertical="center"/>
    </xf>
    <xf numFmtId="0" fontId="48" fillId="0" borderId="0"/>
    <xf numFmtId="0" fontId="49" fillId="24" borderId="10" applyNumberFormat="0" applyAlignment="0" applyProtection="0">
      <alignment vertical="center"/>
    </xf>
    <xf numFmtId="0" fontId="0" fillId="0" borderId="0">
      <alignment vertical="center"/>
    </xf>
    <xf numFmtId="0" fontId="34" fillId="25" borderId="0" applyNumberFormat="0" applyBorder="0" applyAlignment="0" applyProtection="0">
      <alignment vertical="center"/>
    </xf>
    <xf numFmtId="0" fontId="37" fillId="2" borderId="0" applyNumberFormat="0" applyBorder="0" applyAlignment="0" applyProtection="0">
      <alignment vertical="center"/>
    </xf>
    <xf numFmtId="0" fontId="50" fillId="0" borderId="11" applyNumberFormat="0" applyFill="0" applyAlignment="0" applyProtection="0">
      <alignment vertical="center"/>
    </xf>
    <xf numFmtId="0" fontId="51" fillId="0" borderId="12" applyNumberFormat="0" applyFill="0" applyAlignment="0" applyProtection="0">
      <alignment vertical="center"/>
    </xf>
    <xf numFmtId="0" fontId="52" fillId="26" borderId="0" applyNumberFormat="0" applyBorder="0" applyAlignment="0" applyProtection="0">
      <alignment vertical="center"/>
    </xf>
    <xf numFmtId="0" fontId="0" fillId="0" borderId="0"/>
    <xf numFmtId="0" fontId="53" fillId="27" borderId="0" applyNumberFormat="0" applyBorder="0" applyAlignment="0" applyProtection="0">
      <alignment vertical="center"/>
    </xf>
    <xf numFmtId="0" fontId="34" fillId="28" borderId="0" applyNumberFormat="0" applyBorder="0" applyAlignment="0" applyProtection="0">
      <alignment vertical="center"/>
    </xf>
    <xf numFmtId="0" fontId="37"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4" fillId="32" borderId="0" applyNumberFormat="0" applyBorder="0" applyAlignment="0" applyProtection="0">
      <alignment vertical="center"/>
    </xf>
    <xf numFmtId="0" fontId="34" fillId="33" borderId="0" applyNumberFormat="0" applyBorder="0" applyAlignment="0" applyProtection="0">
      <alignment vertical="center"/>
    </xf>
    <xf numFmtId="0" fontId="54" fillId="0" borderId="0"/>
    <xf numFmtId="0" fontId="37" fillId="34" borderId="0" applyNumberFormat="0" applyBorder="0" applyAlignment="0" applyProtection="0">
      <alignment vertical="center"/>
    </xf>
    <xf numFmtId="0" fontId="37" fillId="35" borderId="0" applyNumberFormat="0" applyBorder="0" applyAlignment="0" applyProtection="0">
      <alignment vertical="center"/>
    </xf>
    <xf numFmtId="0" fontId="55" fillId="0" borderId="0">
      <alignment vertical="center"/>
    </xf>
    <xf numFmtId="0" fontId="34" fillId="36" borderId="0" applyNumberFormat="0" applyBorder="0" applyAlignment="0" applyProtection="0">
      <alignment vertical="center"/>
    </xf>
    <xf numFmtId="0" fontId="34" fillId="37" borderId="0" applyNumberFormat="0" applyBorder="0" applyAlignment="0" applyProtection="0">
      <alignment vertical="center"/>
    </xf>
    <xf numFmtId="0" fontId="37" fillId="38" borderId="0" applyNumberFormat="0" applyBorder="0" applyAlignment="0" applyProtection="0">
      <alignment vertical="center"/>
    </xf>
    <xf numFmtId="0" fontId="34" fillId="39" borderId="0" applyNumberFormat="0" applyBorder="0" applyAlignment="0" applyProtection="0">
      <alignment vertical="center"/>
    </xf>
    <xf numFmtId="0" fontId="37" fillId="40" borderId="0" applyNumberFormat="0" applyBorder="0" applyAlignment="0" applyProtection="0">
      <alignment vertical="center"/>
    </xf>
    <xf numFmtId="0" fontId="37" fillId="41" borderId="0" applyNumberFormat="0" applyBorder="0" applyAlignment="0" applyProtection="0">
      <alignment vertical="center"/>
    </xf>
    <xf numFmtId="0" fontId="0" fillId="0" borderId="0"/>
    <xf numFmtId="0" fontId="34" fillId="42" borderId="0" applyNumberFormat="0" applyBorder="0" applyAlignment="0" applyProtection="0">
      <alignment vertical="center"/>
    </xf>
    <xf numFmtId="0" fontId="37" fillId="43" borderId="0" applyNumberFormat="0" applyBorder="0" applyAlignment="0" applyProtection="0">
      <alignment vertical="center"/>
    </xf>
    <xf numFmtId="0" fontId="0" fillId="0" borderId="0"/>
    <xf numFmtId="0" fontId="0" fillId="0" borderId="0"/>
    <xf numFmtId="0" fontId="56" fillId="0" borderId="0"/>
    <xf numFmtId="0" fontId="57" fillId="0" borderId="0">
      <alignment vertical="center"/>
    </xf>
    <xf numFmtId="0" fontId="0" fillId="0" borderId="0"/>
    <xf numFmtId="0" fontId="0" fillId="0" borderId="0"/>
    <xf numFmtId="0" fontId="58" fillId="0" borderId="0">
      <alignment vertical="center"/>
    </xf>
  </cellStyleXfs>
  <cellXfs count="123">
    <xf numFmtId="0" fontId="0" fillId="0" borderId="0" xfId="0">
      <alignment vertical="center"/>
    </xf>
    <xf numFmtId="0" fontId="1" fillId="2" borderId="1" xfId="0" applyFont="1" applyFill="1" applyBorder="1" applyAlignment="1">
      <alignment horizontal="center" vertical="center" wrapText="1"/>
    </xf>
    <xf numFmtId="0" fontId="2" fillId="3" borderId="1" xfId="0" applyFont="1" applyFill="1" applyBorder="1" applyAlignment="1">
      <alignment horizontal="left" vertical="center"/>
    </xf>
    <xf numFmtId="0" fontId="0" fillId="4" borderId="1" xfId="0" applyFill="1" applyBorder="1">
      <alignment vertical="center"/>
    </xf>
    <xf numFmtId="0" fontId="1" fillId="2" borderId="1" xfId="0" applyFont="1" applyFill="1" applyBorder="1" applyAlignment="1">
      <alignment horizontal="center" vertical="center"/>
    </xf>
    <xf numFmtId="0" fontId="2" fillId="5" borderId="1" xfId="0" applyFont="1" applyFill="1" applyBorder="1" applyAlignment="1">
      <alignment horizontal="left" vertical="center"/>
    </xf>
    <xf numFmtId="0" fontId="3" fillId="6" borderId="1" xfId="0" applyFont="1" applyFill="1" applyBorder="1">
      <alignment vertical="center"/>
    </xf>
    <xf numFmtId="0" fontId="2" fillId="5" borderId="1" xfId="0" applyFont="1" applyFill="1" applyBorder="1" applyAlignment="1">
      <alignment horizontal="left" vertical="center"/>
    </xf>
    <xf numFmtId="0" fontId="2" fillId="7" borderId="1" xfId="0" applyFont="1" applyFill="1" applyBorder="1" applyAlignment="1">
      <alignment horizontal="left" vertical="center"/>
    </xf>
    <xf numFmtId="0" fontId="3" fillId="8" borderId="1" xfId="0" applyFont="1" applyFill="1" applyBorder="1">
      <alignment vertical="center"/>
    </xf>
    <xf numFmtId="0" fontId="2" fillId="7" borderId="1" xfId="0" applyFont="1" applyFill="1" applyBorder="1" applyAlignment="1">
      <alignment horizontal="left" vertical="center"/>
    </xf>
    <xf numFmtId="0" fontId="2" fillId="9" borderId="1" xfId="0" applyFont="1" applyFill="1" applyBorder="1" applyAlignment="1">
      <alignment horizontal="left" vertical="center"/>
    </xf>
    <xf numFmtId="0" fontId="3" fillId="10" borderId="1" xfId="0" applyFont="1" applyFill="1" applyBorder="1">
      <alignment vertical="center"/>
    </xf>
    <xf numFmtId="0" fontId="2" fillId="9" borderId="1" xfId="0" applyFont="1" applyFill="1" applyBorder="1" applyAlignment="1">
      <alignment horizontal="left" vertical="center"/>
    </xf>
    <xf numFmtId="0" fontId="2" fillId="11" borderId="1" xfId="0" applyFont="1" applyFill="1" applyBorder="1" applyAlignment="1">
      <alignment horizontal="left" vertical="center" wrapText="1"/>
    </xf>
    <xf numFmtId="0" fontId="0" fillId="11" borderId="1" xfId="0" applyFill="1" applyBorder="1">
      <alignment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left" vertical="center" wrapText="1"/>
    </xf>
    <xf numFmtId="0" fontId="8"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left" vertical="center" wrapText="1"/>
    </xf>
    <xf numFmtId="0" fontId="3" fillId="0" borderId="1" xfId="0" applyNumberFormat="1" applyFont="1" applyFill="1" applyBorder="1" applyAlignment="1">
      <alignment horizontal="left" vertical="center" wrapText="1"/>
    </xf>
    <xf numFmtId="0" fontId="9" fillId="0" borderId="1" xfId="0" applyFont="1" applyFill="1" applyBorder="1" applyAlignment="1">
      <alignment horizontal="justify" vertical="center" wrapText="1"/>
    </xf>
    <xf numFmtId="0" fontId="10" fillId="0" borderId="2"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5" fillId="0" borderId="1" xfId="0" applyFont="1" applyFill="1" applyBorder="1" applyAlignment="1">
      <alignment horizontal="center" vertical="center"/>
    </xf>
    <xf numFmtId="0" fontId="12"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0" fontId="9" fillId="0" borderId="1"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13" fillId="0" borderId="1" xfId="0" applyFont="1" applyFill="1" applyBorder="1" applyAlignment="1" applyProtection="1">
      <alignment horizontal="left" vertical="center" wrapText="1"/>
      <protection locked="0"/>
    </xf>
    <xf numFmtId="0" fontId="14" fillId="0" borderId="1" xfId="0" applyFont="1" applyFill="1" applyBorder="1" applyAlignment="1">
      <alignment horizontal="left" vertical="center" wrapText="1"/>
    </xf>
    <xf numFmtId="0" fontId="13" fillId="0" borderId="1"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15" fillId="12" borderId="1" xfId="0" applyFont="1" applyFill="1" applyBorder="1">
      <alignment vertical="center"/>
    </xf>
    <xf numFmtId="0" fontId="0" fillId="0" borderId="1" xfId="0" applyBorder="1">
      <alignment vertical="center"/>
    </xf>
    <xf numFmtId="0" fontId="16" fillId="0" borderId="0" xfId="0" applyFont="1" applyAlignment="1">
      <alignment vertical="center" wrapText="1"/>
    </xf>
    <xf numFmtId="0" fontId="16" fillId="0" borderId="0" xfId="0" applyFont="1" applyFill="1" applyAlignment="1">
      <alignment vertical="center" wrapText="1"/>
    </xf>
    <xf numFmtId="0" fontId="16" fillId="2" borderId="0" xfId="0" applyFont="1" applyFill="1" applyAlignment="1">
      <alignment vertical="center" wrapText="1"/>
    </xf>
    <xf numFmtId="0" fontId="17" fillId="0" borderId="0" xfId="0" applyFont="1" applyFill="1">
      <alignment vertical="center"/>
    </xf>
    <xf numFmtId="0" fontId="0" fillId="2" borderId="0" xfId="0" applyFill="1">
      <alignment vertical="center"/>
    </xf>
    <xf numFmtId="0" fontId="17" fillId="0" borderId="0" xfId="0" applyFont="1" applyFill="1" applyAlignment="1">
      <alignment horizontal="left" vertical="center"/>
    </xf>
    <xf numFmtId="0" fontId="17" fillId="2" borderId="0" xfId="0" applyFont="1" applyFill="1">
      <alignment vertical="center"/>
    </xf>
    <xf numFmtId="0" fontId="17" fillId="0" borderId="0" xfId="0" applyFont="1" applyAlignment="1">
      <alignment horizontal="center" vertical="center"/>
    </xf>
    <xf numFmtId="0" fontId="17" fillId="0" borderId="0" xfId="0" applyFont="1" applyAlignment="1">
      <alignment horizontal="left" vertical="center"/>
    </xf>
    <xf numFmtId="0" fontId="17" fillId="0" borderId="0" xfId="0" applyFont="1" applyAlignment="1">
      <alignment horizontal="justify" vertical="center"/>
    </xf>
    <xf numFmtId="0" fontId="17" fillId="0" borderId="0" xfId="0" applyFont="1">
      <alignment vertical="center"/>
    </xf>
    <xf numFmtId="0" fontId="18" fillId="2" borderId="1" xfId="27" applyFont="1" applyFill="1" applyBorder="1" applyAlignment="1">
      <alignment horizontal="center" vertical="center"/>
    </xf>
    <xf numFmtId="0" fontId="19" fillId="0" borderId="1" xfId="27" applyFont="1" applyFill="1" applyBorder="1" applyAlignment="1">
      <alignment horizontal="right" vertical="center" wrapText="1"/>
    </xf>
    <xf numFmtId="0" fontId="20" fillId="0" borderId="3" xfId="0" applyFont="1" applyFill="1" applyBorder="1" applyAlignment="1">
      <alignment horizontal="center" vertical="center" wrapText="1"/>
    </xf>
    <xf numFmtId="0" fontId="20" fillId="13" borderId="3" xfId="0" applyFont="1" applyFill="1" applyBorder="1" applyAlignment="1">
      <alignment horizontal="center" vertical="center" wrapText="1"/>
    </xf>
    <xf numFmtId="0" fontId="21" fillId="0" borderId="1" xfId="0" applyFont="1" applyFill="1" applyBorder="1" applyAlignment="1">
      <alignment horizontal="center" vertical="center" wrapText="1"/>
    </xf>
    <xf numFmtId="0" fontId="21" fillId="0" borderId="1" xfId="0" applyFont="1" applyFill="1" applyBorder="1" applyAlignment="1">
      <alignment horizontal="left" vertical="center" wrapText="1"/>
    </xf>
    <xf numFmtId="178" fontId="21" fillId="0" borderId="1" xfId="0" applyNumberFormat="1" applyFont="1" applyFill="1" applyBorder="1" applyAlignment="1">
      <alignment horizontal="center" vertical="center" wrapText="1"/>
    </xf>
    <xf numFmtId="0" fontId="21" fillId="2" borderId="1" xfId="0" applyFont="1" applyFill="1" applyBorder="1" applyAlignment="1">
      <alignment horizontal="center" vertical="center" wrapText="1"/>
    </xf>
    <xf numFmtId="0" fontId="21" fillId="2" borderId="1" xfId="0" applyFont="1" applyFill="1" applyBorder="1" applyAlignment="1">
      <alignment horizontal="left" vertical="center" wrapText="1"/>
    </xf>
    <xf numFmtId="178" fontId="21" fillId="2" borderId="1" xfId="0" applyNumberFormat="1" applyFont="1" applyFill="1" applyBorder="1" applyAlignment="1">
      <alignment horizontal="center" vertical="center" wrapText="1"/>
    </xf>
    <xf numFmtId="0" fontId="22" fillId="0" borderId="1" xfId="0" applyNumberFormat="1" applyFont="1" applyFill="1" applyBorder="1" applyAlignment="1">
      <alignment horizontal="center" vertical="center"/>
    </xf>
    <xf numFmtId="0" fontId="23" fillId="0" borderId="1" xfId="0" applyFont="1" applyFill="1" applyBorder="1" applyAlignment="1">
      <alignment horizontal="left" vertical="center" wrapText="1"/>
    </xf>
    <xf numFmtId="178" fontId="23" fillId="0"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xf>
    <xf numFmtId="0" fontId="23" fillId="0" borderId="1" xfId="53" applyFont="1" applyFill="1" applyBorder="1" applyAlignment="1">
      <alignment horizontal="left" vertical="center" wrapText="1"/>
    </xf>
    <xf numFmtId="178" fontId="24" fillId="0" borderId="1" xfId="53" applyNumberFormat="1" applyFont="1" applyFill="1" applyBorder="1" applyAlignment="1">
      <alignment horizontal="center" vertical="center" wrapText="1"/>
    </xf>
    <xf numFmtId="178" fontId="24" fillId="0" borderId="1" xfId="0" applyNumberFormat="1" applyFont="1" applyFill="1" applyBorder="1" applyAlignment="1">
      <alignment horizontal="center" vertical="center" wrapText="1"/>
    </xf>
    <xf numFmtId="176" fontId="23" fillId="0" borderId="1" xfId="0" applyNumberFormat="1" applyFont="1" applyFill="1" applyBorder="1" applyAlignment="1">
      <alignment horizontal="left" vertical="center" wrapText="1"/>
    </xf>
    <xf numFmtId="0" fontId="22" fillId="0" borderId="1" xfId="53" applyFont="1" applyFill="1" applyBorder="1" applyAlignment="1">
      <alignment horizontal="left" vertical="center" wrapText="1"/>
    </xf>
    <xf numFmtId="178" fontId="22" fillId="0" borderId="1" xfId="53" applyNumberFormat="1" applyFont="1" applyFill="1" applyBorder="1" applyAlignment="1">
      <alignment horizontal="center" vertical="center" wrapText="1"/>
    </xf>
    <xf numFmtId="178" fontId="22" fillId="0" borderId="1" xfId="0" applyNumberFormat="1" applyFont="1" applyFill="1" applyBorder="1" applyAlignment="1">
      <alignment horizontal="center" vertical="center" wrapText="1"/>
    </xf>
    <xf numFmtId="0" fontId="21" fillId="2" borderId="1" xfId="53" applyFont="1" applyFill="1" applyBorder="1" applyAlignment="1">
      <alignment horizontal="left" vertical="center" wrapText="1"/>
    </xf>
    <xf numFmtId="178" fontId="1" fillId="2" borderId="1" xfId="0" applyNumberFormat="1" applyFont="1" applyFill="1" applyBorder="1" applyAlignment="1">
      <alignment horizontal="center" vertical="center" wrapText="1"/>
    </xf>
    <xf numFmtId="0" fontId="22" fillId="0" borderId="1" xfId="0" applyFont="1" applyFill="1" applyBorder="1" applyAlignment="1">
      <alignment horizontal="left" vertical="center" wrapText="1"/>
    </xf>
    <xf numFmtId="0" fontId="25" fillId="0" borderId="1" xfId="29" applyFont="1" applyFill="1" applyBorder="1" applyAlignment="1">
      <alignment horizontal="left" vertical="center" wrapText="1"/>
    </xf>
    <xf numFmtId="178" fontId="25" fillId="0" borderId="1" xfId="29" applyNumberFormat="1" applyFont="1" applyFill="1" applyBorder="1" applyAlignment="1">
      <alignment horizontal="center" vertical="center" wrapText="1"/>
    </xf>
    <xf numFmtId="178" fontId="23" fillId="0" borderId="1" xfId="53" applyNumberFormat="1" applyFont="1" applyFill="1" applyBorder="1" applyAlignment="1">
      <alignment horizontal="center" vertical="center" wrapText="1"/>
    </xf>
    <xf numFmtId="0" fontId="1" fillId="2" borderId="1" xfId="53" applyFont="1" applyFill="1" applyBorder="1" applyAlignment="1">
      <alignment horizontal="left" vertical="center" wrapText="1"/>
    </xf>
    <xf numFmtId="178" fontId="1" fillId="2" borderId="1" xfId="53" applyNumberFormat="1" applyFont="1" applyFill="1" applyBorder="1" applyAlignment="1">
      <alignment horizontal="center" vertical="center" wrapText="1"/>
    </xf>
    <xf numFmtId="0" fontId="19" fillId="0" borderId="1" xfId="53" applyFont="1" applyFill="1" applyBorder="1" applyAlignment="1">
      <alignment horizontal="left" vertical="center" wrapText="1"/>
    </xf>
    <xf numFmtId="178" fontId="26" fillId="0" borderId="1" xfId="53" applyNumberFormat="1" applyFont="1" applyFill="1" applyBorder="1" applyAlignment="1">
      <alignment horizontal="center" vertical="center" wrapText="1"/>
    </xf>
    <xf numFmtId="0" fontId="27" fillId="2" borderId="1" xfId="53" applyFont="1" applyFill="1" applyBorder="1" applyAlignment="1">
      <alignment horizontal="left" vertical="center" wrapText="1"/>
    </xf>
    <xf numFmtId="178" fontId="28" fillId="2" borderId="1" xfId="53" applyNumberFormat="1" applyFont="1" applyFill="1" applyBorder="1" applyAlignment="1">
      <alignment horizontal="center" vertical="center" wrapText="1"/>
    </xf>
    <xf numFmtId="0" fontId="23" fillId="0" borderId="4" xfId="0" applyFont="1" applyFill="1" applyBorder="1" applyAlignment="1">
      <alignment horizontal="left" vertical="center" wrapText="1"/>
    </xf>
    <xf numFmtId="178" fontId="23" fillId="0" borderId="4" xfId="0" applyNumberFormat="1" applyFont="1" applyFill="1" applyBorder="1" applyAlignment="1">
      <alignment horizontal="center" vertical="center" wrapText="1"/>
    </xf>
    <xf numFmtId="0" fontId="19" fillId="0" borderId="1" xfId="59" applyFont="1" applyFill="1" applyBorder="1" applyAlignment="1">
      <alignment horizontal="left" vertical="center" wrapText="1"/>
    </xf>
    <xf numFmtId="178" fontId="26" fillId="0" borderId="1" xfId="59" applyNumberFormat="1" applyFont="1" applyFill="1" applyBorder="1" applyAlignment="1">
      <alignment horizontal="center" vertical="center" wrapText="1"/>
    </xf>
    <xf numFmtId="177" fontId="19" fillId="0" borderId="1" xfId="0" applyNumberFormat="1" applyFont="1" applyFill="1" applyBorder="1" applyAlignment="1">
      <alignment horizontal="left" vertical="center" wrapText="1"/>
    </xf>
    <xf numFmtId="178" fontId="26" fillId="0" borderId="1" xfId="0" applyNumberFormat="1" applyFont="1" applyFill="1" applyBorder="1" applyAlignment="1">
      <alignment horizontal="center" vertical="center" wrapText="1"/>
    </xf>
    <xf numFmtId="0" fontId="19" fillId="0" borderId="1" xfId="56" applyFont="1" applyFill="1" applyBorder="1" applyAlignment="1">
      <alignment horizontal="left" vertical="center" wrapText="1"/>
    </xf>
    <xf numFmtId="0" fontId="19" fillId="0" borderId="1" xfId="0" applyFont="1" applyFill="1" applyBorder="1" applyAlignment="1">
      <alignment horizontal="left" vertical="center" wrapText="1"/>
    </xf>
    <xf numFmtId="0" fontId="19" fillId="0" borderId="1" xfId="57" applyFont="1" applyFill="1" applyBorder="1" applyAlignment="1">
      <alignment horizontal="left" vertical="center" wrapText="1"/>
    </xf>
    <xf numFmtId="0" fontId="19" fillId="0" borderId="1" xfId="0" applyNumberFormat="1" applyFont="1" applyFill="1" applyBorder="1" applyAlignment="1">
      <alignment horizontal="left" vertical="center" wrapText="1"/>
    </xf>
    <xf numFmtId="0" fontId="27" fillId="2" borderId="1" xfId="0" applyFont="1" applyFill="1" applyBorder="1" applyAlignment="1">
      <alignment horizontal="left" vertical="center" wrapText="1"/>
    </xf>
    <xf numFmtId="178" fontId="28" fillId="2" borderId="1" xfId="0" applyNumberFormat="1" applyFont="1" applyFill="1" applyBorder="1" applyAlignment="1">
      <alignment horizontal="center" vertical="center" wrapText="1"/>
    </xf>
    <xf numFmtId="0" fontId="27" fillId="2" borderId="1" xfId="0" applyNumberFormat="1" applyFont="1" applyFill="1" applyBorder="1" applyAlignment="1">
      <alignment horizontal="left" vertical="center" wrapText="1"/>
    </xf>
    <xf numFmtId="0" fontId="29" fillId="0" borderId="1" xfId="0" applyFont="1" applyFill="1" applyBorder="1" applyAlignment="1">
      <alignment horizontal="left" vertical="center" wrapText="1"/>
    </xf>
    <xf numFmtId="178" fontId="29" fillId="0" borderId="1" xfId="0" applyNumberFormat="1" applyFont="1" applyFill="1" applyBorder="1" applyAlignment="1">
      <alignment horizontal="center" vertical="center" wrapText="1"/>
    </xf>
    <xf numFmtId="0" fontId="30" fillId="2" borderId="1" xfId="0" applyFont="1" applyFill="1" applyBorder="1" applyAlignment="1">
      <alignment horizontal="left" vertical="center" wrapText="1"/>
    </xf>
    <xf numFmtId="178" fontId="30" fillId="2" borderId="1" xfId="0" applyNumberFormat="1" applyFont="1" applyFill="1" applyBorder="1" applyAlignment="1">
      <alignment horizontal="center" vertical="center" wrapText="1"/>
    </xf>
    <xf numFmtId="0" fontId="31" fillId="0" borderId="1" xfId="0" applyNumberFormat="1" applyFont="1" applyFill="1" applyBorder="1" applyAlignment="1">
      <alignment horizontal="left" vertical="center" wrapText="1"/>
    </xf>
    <xf numFmtId="178" fontId="31" fillId="0" borderId="1" xfId="0" applyNumberFormat="1" applyFont="1" applyFill="1" applyBorder="1" applyAlignment="1">
      <alignment horizontal="center" vertical="center" wrapText="1"/>
    </xf>
    <xf numFmtId="0" fontId="32" fillId="0" borderId="1" xfId="0" applyFont="1" applyFill="1" applyBorder="1" applyAlignment="1">
      <alignment horizontal="left" vertical="center" wrapText="1"/>
    </xf>
    <xf numFmtId="178" fontId="32" fillId="0" borderId="3" xfId="0" applyNumberFormat="1" applyFont="1" applyFill="1" applyBorder="1" applyAlignment="1">
      <alignment horizontal="center" vertical="center" wrapText="1"/>
    </xf>
    <xf numFmtId="178" fontId="32" fillId="0" borderId="1" xfId="0" applyNumberFormat="1" applyFont="1" applyFill="1" applyBorder="1" applyAlignment="1">
      <alignment horizontal="center" vertical="center" wrapText="1"/>
    </xf>
    <xf numFmtId="178" fontId="19" fillId="0" borderId="1" xfId="0" applyNumberFormat="1" applyFont="1" applyFill="1" applyBorder="1" applyAlignment="1">
      <alignment horizontal="center" vertical="center"/>
    </xf>
    <xf numFmtId="0" fontId="22" fillId="2" borderId="1" xfId="0" applyFont="1" applyFill="1" applyBorder="1" applyAlignment="1">
      <alignment horizontal="center" vertical="center"/>
    </xf>
    <xf numFmtId="178" fontId="27" fillId="2" borderId="1" xfId="0" applyNumberFormat="1" applyFont="1" applyFill="1" applyBorder="1" applyAlignment="1">
      <alignment horizontal="center" vertical="center"/>
    </xf>
    <xf numFmtId="178" fontId="21" fillId="2" borderId="1" xfId="53" applyNumberFormat="1" applyFont="1" applyFill="1" applyBorder="1" applyAlignment="1">
      <alignment horizontal="center" vertical="center" wrapText="1"/>
    </xf>
    <xf numFmtId="0" fontId="22" fillId="2" borderId="1" xfId="0" applyNumberFormat="1" applyFont="1" applyFill="1" applyBorder="1" applyAlignment="1">
      <alignment horizontal="center" vertical="center"/>
    </xf>
    <xf numFmtId="0" fontId="23" fillId="2" borderId="1" xfId="0" applyFont="1" applyFill="1" applyBorder="1" applyAlignment="1">
      <alignment horizontal="left" vertical="center" wrapText="1"/>
    </xf>
    <xf numFmtId="177" fontId="22" fillId="0" borderId="1" xfId="43" applyNumberFormat="1" applyFont="1" applyFill="1" applyBorder="1" applyAlignment="1">
      <alignment horizontal="left" vertical="center" wrapText="1"/>
    </xf>
    <xf numFmtId="178" fontId="22" fillId="0" borderId="1" xfId="61" applyNumberFormat="1" applyFont="1" applyFill="1" applyBorder="1" applyAlignment="1">
      <alignment horizontal="center" vertical="center" wrapText="1"/>
    </xf>
    <xf numFmtId="0" fontId="22" fillId="0" borderId="1" xfId="61" applyFont="1" applyFill="1" applyBorder="1" applyAlignment="1">
      <alignment horizontal="left" vertical="center" wrapText="1"/>
    </xf>
    <xf numFmtId="0" fontId="1" fillId="2" borderId="1" xfId="61" applyFont="1" applyFill="1" applyBorder="1" applyAlignment="1">
      <alignment horizontal="left" vertical="center" wrapText="1"/>
    </xf>
    <xf numFmtId="178" fontId="1" fillId="2" borderId="1" xfId="61" applyNumberFormat="1" applyFont="1" applyFill="1" applyBorder="1" applyAlignment="1">
      <alignment horizontal="center" vertical="center" wrapText="1"/>
    </xf>
  </cellXfs>
  <cellStyles count="6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0,0_x000d__x000a_NA_x000d__x000a_" xfId="20"/>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常规_附件2 4 5 7 8 9 10" xfId="27"/>
    <cellStyle name="检查单元格" xfId="28" builtinId="23"/>
    <cellStyle name="常规_2013考评项目表" xfId="29"/>
    <cellStyle name="20% - 强调文字颜色 6" xfId="30" builtinId="50"/>
    <cellStyle name="强调文字颜色 2" xfId="31" builtinId="33"/>
    <cellStyle name="链接单元格" xfId="32" builtinId="24"/>
    <cellStyle name="汇总" xfId="33" builtinId="25"/>
    <cellStyle name="好" xfId="34" builtinId="26"/>
    <cellStyle name="0,0_x000d_&#10;NA_x000d_&#10; 10 3" xfId="35"/>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常规_2007年自治区企业挖潜改造资金项目计划表-尿素" xfId="43"/>
    <cellStyle name="强调文字颜色 3" xfId="44" builtinId="37"/>
    <cellStyle name="强调文字颜色 4" xfId="45" builtinId="41"/>
    <cellStyle name="常规 12 3 2 3 3 3 2 2" xfId="46"/>
    <cellStyle name="20% - 强调文字颜色 4" xfId="47" builtinId="42"/>
    <cellStyle name="40% - 强调文字颜色 4" xfId="48" builtinId="43"/>
    <cellStyle name="强调文字颜色 5" xfId="49" builtinId="45"/>
    <cellStyle name="40% - 强调文字颜色 5" xfId="50" builtinId="47"/>
    <cellStyle name="60% - 强调文字颜色 5" xfId="51" builtinId="48"/>
    <cellStyle name="强调文字颜色 6" xfId="52" builtinId="49"/>
    <cellStyle name="0,0&#13;&#10;NA&#13;&#10;" xfId="53"/>
    <cellStyle name="40% - 强调文字颜色 6" xfId="54" builtinId="51"/>
    <cellStyle name="60% - 强调文字颜色 6" xfId="55" builtinId="52"/>
    <cellStyle name="常规 2 15 2 2" xfId="56"/>
    <cellStyle name="0,0_x000d_&#10;NA_x000d_&#10; 10 2" xfId="57"/>
    <cellStyle name="样式 1" xfId="58"/>
    <cellStyle name="Normal" xfId="59"/>
    <cellStyle name="0,0_x000d__x000a_NA_x000d__x000a_ 10 2" xfId="60"/>
    <cellStyle name="gcd" xfId="61"/>
    <cellStyle name="0,0_x000d_&#10;NA_x000d_&#10;" xfId="62"/>
  </cellStyles>
  <dxfs count="3">
    <dxf>
      <font>
        <name val="宋体"/>
        <scheme val="none"/>
        <b val="0"/>
        <i val="0"/>
        <strike val="0"/>
        <u val="none"/>
        <sz val="12"/>
        <color rgb="FF9C0006"/>
      </font>
      <fill>
        <patternFill patternType="solid">
          <bgColor rgb="FFFFC7CE"/>
        </patternFill>
      </fill>
    </dxf>
    <dxf>
      <fill>
        <patternFill patternType="solid">
          <bgColor rgb="FFFF9900"/>
        </patternFill>
      </fill>
    </dxf>
    <dxf>
      <font>
        <color rgb="FF9C0006"/>
      </font>
      <fill>
        <patternFill patternType="solid">
          <bgColor rgb="FFFFC7CE"/>
        </patternFill>
      </fill>
    </dxf>
  </dxfs>
  <tableStyles count="0" defaultTableStyle="TableStyleMedium2"/>
  <colors>
    <mruColors>
      <color rgb="00FFFFFF"/>
      <color rgb="00FF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0</xdr:colOff>
      <xdr:row>82</xdr:row>
      <xdr:rowOff>0</xdr:rowOff>
    </xdr:from>
    <xdr:to>
      <xdr:col>2</xdr:col>
      <xdr:colOff>66040</xdr:colOff>
      <xdr:row>82</xdr:row>
      <xdr:rowOff>290195</xdr:rowOff>
    </xdr:to>
    <xdr:sp>
      <xdr:nvSpPr>
        <xdr:cNvPr id="2" name="Text Box 1"/>
        <xdr:cNvSpPr txBox="1"/>
      </xdr:nvSpPr>
      <xdr:spPr>
        <a:xfrm>
          <a:off x="3990975" y="82880200"/>
          <a:ext cx="66040" cy="290195"/>
        </a:xfrm>
        <a:prstGeom prst="rect">
          <a:avLst/>
        </a:prstGeom>
        <a:noFill/>
        <a:ln w="9525">
          <a:noFill/>
        </a:ln>
      </xdr:spPr>
    </xdr:sp>
    <xdr:clientData/>
  </xdr:twoCellAnchor>
  <xdr:twoCellAnchor editAs="oneCell">
    <xdr:from>
      <xdr:col>2</xdr:col>
      <xdr:colOff>0</xdr:colOff>
      <xdr:row>82</xdr:row>
      <xdr:rowOff>0</xdr:rowOff>
    </xdr:from>
    <xdr:to>
      <xdr:col>2</xdr:col>
      <xdr:colOff>66040</xdr:colOff>
      <xdr:row>82</xdr:row>
      <xdr:rowOff>290195</xdr:rowOff>
    </xdr:to>
    <xdr:sp>
      <xdr:nvSpPr>
        <xdr:cNvPr id="3" name="Text Box 1"/>
        <xdr:cNvSpPr txBox="1"/>
      </xdr:nvSpPr>
      <xdr:spPr>
        <a:xfrm>
          <a:off x="3990975" y="82880200"/>
          <a:ext cx="66040" cy="290195"/>
        </a:xfrm>
        <a:prstGeom prst="rect">
          <a:avLst/>
        </a:prstGeom>
        <a:noFill/>
        <a:ln w="9525">
          <a:noFill/>
        </a:ln>
      </xdr:spPr>
    </xdr:sp>
    <xdr:clientData/>
  </xdr:twoCellAnchor>
  <xdr:twoCellAnchor editAs="oneCell">
    <xdr:from>
      <xdr:col>2</xdr:col>
      <xdr:colOff>0</xdr:colOff>
      <xdr:row>82</xdr:row>
      <xdr:rowOff>0</xdr:rowOff>
    </xdr:from>
    <xdr:to>
      <xdr:col>2</xdr:col>
      <xdr:colOff>66040</xdr:colOff>
      <xdr:row>82</xdr:row>
      <xdr:rowOff>290195</xdr:rowOff>
    </xdr:to>
    <xdr:sp>
      <xdr:nvSpPr>
        <xdr:cNvPr id="4" name="Text Box 1"/>
        <xdr:cNvSpPr txBox="1"/>
      </xdr:nvSpPr>
      <xdr:spPr>
        <a:xfrm>
          <a:off x="3990975" y="82880200"/>
          <a:ext cx="66040" cy="290195"/>
        </a:xfrm>
        <a:prstGeom prst="rect">
          <a:avLst/>
        </a:prstGeom>
        <a:noFill/>
        <a:ln w="9525">
          <a:noFill/>
        </a:ln>
      </xdr:spPr>
    </xdr:sp>
    <xdr:clientData/>
  </xdr:twoCellAnchor>
  <xdr:twoCellAnchor editAs="oneCell">
    <xdr:from>
      <xdr:col>2</xdr:col>
      <xdr:colOff>0</xdr:colOff>
      <xdr:row>82</xdr:row>
      <xdr:rowOff>0</xdr:rowOff>
    </xdr:from>
    <xdr:to>
      <xdr:col>2</xdr:col>
      <xdr:colOff>66040</xdr:colOff>
      <xdr:row>82</xdr:row>
      <xdr:rowOff>290195</xdr:rowOff>
    </xdr:to>
    <xdr:sp>
      <xdr:nvSpPr>
        <xdr:cNvPr id="5" name="Text Box 1"/>
        <xdr:cNvSpPr txBox="1"/>
      </xdr:nvSpPr>
      <xdr:spPr>
        <a:xfrm>
          <a:off x="3990975" y="82880200"/>
          <a:ext cx="66040" cy="290195"/>
        </a:xfrm>
        <a:prstGeom prst="rect">
          <a:avLst/>
        </a:prstGeom>
        <a:noFill/>
        <a:ln w="9525">
          <a:noFill/>
        </a:ln>
      </xdr:spPr>
    </xdr:sp>
    <xdr:clientData/>
  </xdr:twoCellAnchor>
  <xdr:twoCellAnchor editAs="oneCell">
    <xdr:from>
      <xdr:col>2</xdr:col>
      <xdr:colOff>0</xdr:colOff>
      <xdr:row>82</xdr:row>
      <xdr:rowOff>0</xdr:rowOff>
    </xdr:from>
    <xdr:to>
      <xdr:col>2</xdr:col>
      <xdr:colOff>66040</xdr:colOff>
      <xdr:row>82</xdr:row>
      <xdr:rowOff>290195</xdr:rowOff>
    </xdr:to>
    <xdr:sp>
      <xdr:nvSpPr>
        <xdr:cNvPr id="6" name="Text Box 1"/>
        <xdr:cNvSpPr txBox="1"/>
      </xdr:nvSpPr>
      <xdr:spPr>
        <a:xfrm>
          <a:off x="3990975" y="82880200"/>
          <a:ext cx="66040" cy="290195"/>
        </a:xfrm>
        <a:prstGeom prst="rect">
          <a:avLst/>
        </a:prstGeom>
        <a:noFill/>
        <a:ln w="9525">
          <a:noFill/>
        </a:ln>
      </xdr:spPr>
    </xdr:sp>
    <xdr:clientData/>
  </xdr:twoCellAnchor>
  <xdr:twoCellAnchor editAs="oneCell">
    <xdr:from>
      <xdr:col>2</xdr:col>
      <xdr:colOff>0</xdr:colOff>
      <xdr:row>82</xdr:row>
      <xdr:rowOff>0</xdr:rowOff>
    </xdr:from>
    <xdr:to>
      <xdr:col>2</xdr:col>
      <xdr:colOff>66040</xdr:colOff>
      <xdr:row>82</xdr:row>
      <xdr:rowOff>290195</xdr:rowOff>
    </xdr:to>
    <xdr:sp>
      <xdr:nvSpPr>
        <xdr:cNvPr id="7" name="Text Box 1"/>
        <xdr:cNvSpPr txBox="1"/>
      </xdr:nvSpPr>
      <xdr:spPr>
        <a:xfrm>
          <a:off x="3990975" y="82880200"/>
          <a:ext cx="66040" cy="290195"/>
        </a:xfrm>
        <a:prstGeom prst="rect">
          <a:avLst/>
        </a:prstGeom>
        <a:noFill/>
        <a:ln w="9525">
          <a:noFill/>
        </a:ln>
      </xdr:spPr>
    </xdr:sp>
    <xdr:clientData/>
  </xdr:twoCellAnchor>
  <xdr:twoCellAnchor editAs="oneCell">
    <xdr:from>
      <xdr:col>2</xdr:col>
      <xdr:colOff>0</xdr:colOff>
      <xdr:row>82</xdr:row>
      <xdr:rowOff>0</xdr:rowOff>
    </xdr:from>
    <xdr:to>
      <xdr:col>2</xdr:col>
      <xdr:colOff>66040</xdr:colOff>
      <xdr:row>82</xdr:row>
      <xdr:rowOff>290195</xdr:rowOff>
    </xdr:to>
    <xdr:sp>
      <xdr:nvSpPr>
        <xdr:cNvPr id="8" name="Text Box 1"/>
        <xdr:cNvSpPr txBox="1"/>
      </xdr:nvSpPr>
      <xdr:spPr>
        <a:xfrm>
          <a:off x="3990975" y="82880200"/>
          <a:ext cx="66040" cy="290195"/>
        </a:xfrm>
        <a:prstGeom prst="rect">
          <a:avLst/>
        </a:prstGeom>
        <a:noFill/>
        <a:ln w="9525">
          <a:noFill/>
        </a:ln>
      </xdr:spPr>
    </xdr:sp>
    <xdr:clientData/>
  </xdr:twoCellAnchor>
  <xdr:twoCellAnchor editAs="oneCell">
    <xdr:from>
      <xdr:col>2</xdr:col>
      <xdr:colOff>0</xdr:colOff>
      <xdr:row>82</xdr:row>
      <xdr:rowOff>0</xdr:rowOff>
    </xdr:from>
    <xdr:to>
      <xdr:col>2</xdr:col>
      <xdr:colOff>66040</xdr:colOff>
      <xdr:row>82</xdr:row>
      <xdr:rowOff>290195</xdr:rowOff>
    </xdr:to>
    <xdr:sp>
      <xdr:nvSpPr>
        <xdr:cNvPr id="9" name="Text Box 1"/>
        <xdr:cNvSpPr txBox="1"/>
      </xdr:nvSpPr>
      <xdr:spPr>
        <a:xfrm>
          <a:off x="3990975" y="82880200"/>
          <a:ext cx="66040" cy="290195"/>
        </a:xfrm>
        <a:prstGeom prst="rect">
          <a:avLst/>
        </a:prstGeom>
        <a:noFill/>
        <a:ln w="9525">
          <a:noFill/>
        </a:ln>
      </xdr:spPr>
    </xdr:sp>
    <xdr:clientData/>
  </xdr:twoCellAnchor>
  <xdr:twoCellAnchor editAs="oneCell">
    <xdr:from>
      <xdr:col>2</xdr:col>
      <xdr:colOff>0</xdr:colOff>
      <xdr:row>82</xdr:row>
      <xdr:rowOff>0</xdr:rowOff>
    </xdr:from>
    <xdr:to>
      <xdr:col>2</xdr:col>
      <xdr:colOff>66040</xdr:colOff>
      <xdr:row>82</xdr:row>
      <xdr:rowOff>290195</xdr:rowOff>
    </xdr:to>
    <xdr:sp>
      <xdr:nvSpPr>
        <xdr:cNvPr id="10" name="Text Box 1"/>
        <xdr:cNvSpPr txBox="1"/>
      </xdr:nvSpPr>
      <xdr:spPr>
        <a:xfrm>
          <a:off x="3990975" y="82880200"/>
          <a:ext cx="66040" cy="290195"/>
        </a:xfrm>
        <a:prstGeom prst="rect">
          <a:avLst/>
        </a:prstGeom>
        <a:noFill/>
        <a:ln w="9525">
          <a:noFill/>
        </a:ln>
      </xdr:spPr>
    </xdr:sp>
    <xdr:clientData/>
  </xdr:twoCellAnchor>
  <xdr:twoCellAnchor editAs="oneCell">
    <xdr:from>
      <xdr:col>2</xdr:col>
      <xdr:colOff>0</xdr:colOff>
      <xdr:row>82</xdr:row>
      <xdr:rowOff>0</xdr:rowOff>
    </xdr:from>
    <xdr:to>
      <xdr:col>2</xdr:col>
      <xdr:colOff>66040</xdr:colOff>
      <xdr:row>82</xdr:row>
      <xdr:rowOff>290195</xdr:rowOff>
    </xdr:to>
    <xdr:sp>
      <xdr:nvSpPr>
        <xdr:cNvPr id="11" name="Text Box 1"/>
        <xdr:cNvSpPr txBox="1"/>
      </xdr:nvSpPr>
      <xdr:spPr>
        <a:xfrm>
          <a:off x="3990975" y="82880200"/>
          <a:ext cx="66040" cy="290195"/>
        </a:xfrm>
        <a:prstGeom prst="rect">
          <a:avLst/>
        </a:prstGeom>
        <a:noFill/>
        <a:ln w="9525">
          <a:noFill/>
        </a:ln>
      </xdr:spPr>
    </xdr:sp>
    <xdr:clientData/>
  </xdr:twoCellAnchor>
  <xdr:twoCellAnchor editAs="oneCell">
    <xdr:from>
      <xdr:col>2</xdr:col>
      <xdr:colOff>0</xdr:colOff>
      <xdr:row>82</xdr:row>
      <xdr:rowOff>0</xdr:rowOff>
    </xdr:from>
    <xdr:to>
      <xdr:col>2</xdr:col>
      <xdr:colOff>66040</xdr:colOff>
      <xdr:row>82</xdr:row>
      <xdr:rowOff>290195</xdr:rowOff>
    </xdr:to>
    <xdr:sp>
      <xdr:nvSpPr>
        <xdr:cNvPr id="12" name="Text Box 1"/>
        <xdr:cNvSpPr txBox="1"/>
      </xdr:nvSpPr>
      <xdr:spPr>
        <a:xfrm>
          <a:off x="3990975" y="82880200"/>
          <a:ext cx="66040" cy="290195"/>
        </a:xfrm>
        <a:prstGeom prst="rect">
          <a:avLst/>
        </a:prstGeom>
        <a:noFill/>
        <a:ln w="9525">
          <a:noFill/>
        </a:ln>
      </xdr:spPr>
    </xdr:sp>
    <xdr:clientData/>
  </xdr:twoCellAnchor>
  <xdr:twoCellAnchor editAs="oneCell">
    <xdr:from>
      <xdr:col>2</xdr:col>
      <xdr:colOff>0</xdr:colOff>
      <xdr:row>82</xdr:row>
      <xdr:rowOff>0</xdr:rowOff>
    </xdr:from>
    <xdr:to>
      <xdr:col>2</xdr:col>
      <xdr:colOff>66040</xdr:colOff>
      <xdr:row>82</xdr:row>
      <xdr:rowOff>290195</xdr:rowOff>
    </xdr:to>
    <xdr:sp>
      <xdr:nvSpPr>
        <xdr:cNvPr id="13" name="Text Box 1"/>
        <xdr:cNvSpPr txBox="1"/>
      </xdr:nvSpPr>
      <xdr:spPr>
        <a:xfrm>
          <a:off x="3990975" y="82880200"/>
          <a:ext cx="66040" cy="290195"/>
        </a:xfrm>
        <a:prstGeom prst="rect">
          <a:avLst/>
        </a:prstGeom>
        <a:noFill/>
        <a:ln w="9525">
          <a:noFill/>
        </a:ln>
      </xdr:spPr>
    </xdr:sp>
    <xdr:clientData/>
  </xdr:twoCellAnchor>
  <xdr:twoCellAnchor editAs="oneCell">
    <xdr:from>
      <xdr:col>2</xdr:col>
      <xdr:colOff>0</xdr:colOff>
      <xdr:row>56</xdr:row>
      <xdr:rowOff>0</xdr:rowOff>
    </xdr:from>
    <xdr:to>
      <xdr:col>2</xdr:col>
      <xdr:colOff>66040</xdr:colOff>
      <xdr:row>56</xdr:row>
      <xdr:rowOff>290195</xdr:rowOff>
    </xdr:to>
    <xdr:sp>
      <xdr:nvSpPr>
        <xdr:cNvPr id="14" name="Text Box 1"/>
        <xdr:cNvSpPr txBox="1"/>
      </xdr:nvSpPr>
      <xdr:spPr>
        <a:xfrm>
          <a:off x="3990975" y="56464200"/>
          <a:ext cx="66040" cy="290195"/>
        </a:xfrm>
        <a:prstGeom prst="rect">
          <a:avLst/>
        </a:prstGeom>
        <a:noFill/>
        <a:ln w="9525">
          <a:noFill/>
        </a:ln>
      </xdr:spPr>
    </xdr:sp>
    <xdr:clientData/>
  </xdr:twoCellAnchor>
  <xdr:twoCellAnchor editAs="oneCell">
    <xdr:from>
      <xdr:col>2</xdr:col>
      <xdr:colOff>0</xdr:colOff>
      <xdr:row>56</xdr:row>
      <xdr:rowOff>0</xdr:rowOff>
    </xdr:from>
    <xdr:to>
      <xdr:col>2</xdr:col>
      <xdr:colOff>66040</xdr:colOff>
      <xdr:row>56</xdr:row>
      <xdr:rowOff>290195</xdr:rowOff>
    </xdr:to>
    <xdr:sp>
      <xdr:nvSpPr>
        <xdr:cNvPr id="15" name="Text Box 1"/>
        <xdr:cNvSpPr txBox="1"/>
      </xdr:nvSpPr>
      <xdr:spPr>
        <a:xfrm>
          <a:off x="3990975" y="56464200"/>
          <a:ext cx="66040" cy="290195"/>
        </a:xfrm>
        <a:prstGeom prst="rect">
          <a:avLst/>
        </a:prstGeom>
        <a:noFill/>
        <a:ln w="9525">
          <a:noFill/>
        </a:ln>
      </xdr:spPr>
    </xdr:sp>
    <xdr:clientData/>
  </xdr:twoCellAnchor>
  <xdr:twoCellAnchor editAs="oneCell">
    <xdr:from>
      <xdr:col>2</xdr:col>
      <xdr:colOff>0</xdr:colOff>
      <xdr:row>56</xdr:row>
      <xdr:rowOff>0</xdr:rowOff>
    </xdr:from>
    <xdr:to>
      <xdr:col>2</xdr:col>
      <xdr:colOff>66040</xdr:colOff>
      <xdr:row>56</xdr:row>
      <xdr:rowOff>290195</xdr:rowOff>
    </xdr:to>
    <xdr:sp>
      <xdr:nvSpPr>
        <xdr:cNvPr id="16" name="Text Box 1"/>
        <xdr:cNvSpPr txBox="1"/>
      </xdr:nvSpPr>
      <xdr:spPr>
        <a:xfrm>
          <a:off x="3990975" y="56464200"/>
          <a:ext cx="66040" cy="290195"/>
        </a:xfrm>
        <a:prstGeom prst="rect">
          <a:avLst/>
        </a:prstGeom>
        <a:noFill/>
        <a:ln w="9525">
          <a:noFill/>
        </a:ln>
      </xdr:spPr>
    </xdr:sp>
    <xdr:clientData/>
  </xdr:twoCellAnchor>
  <xdr:twoCellAnchor editAs="oneCell">
    <xdr:from>
      <xdr:col>2</xdr:col>
      <xdr:colOff>0</xdr:colOff>
      <xdr:row>56</xdr:row>
      <xdr:rowOff>0</xdr:rowOff>
    </xdr:from>
    <xdr:to>
      <xdr:col>2</xdr:col>
      <xdr:colOff>66040</xdr:colOff>
      <xdr:row>56</xdr:row>
      <xdr:rowOff>290195</xdr:rowOff>
    </xdr:to>
    <xdr:sp>
      <xdr:nvSpPr>
        <xdr:cNvPr id="17" name="Text Box 1"/>
        <xdr:cNvSpPr txBox="1"/>
      </xdr:nvSpPr>
      <xdr:spPr>
        <a:xfrm>
          <a:off x="3990975" y="56464200"/>
          <a:ext cx="66040" cy="290195"/>
        </a:xfrm>
        <a:prstGeom prst="rect">
          <a:avLst/>
        </a:prstGeom>
        <a:noFill/>
        <a:ln w="9525">
          <a:noFill/>
        </a:ln>
      </xdr:spPr>
    </xdr:sp>
    <xdr:clientData/>
  </xdr:twoCellAnchor>
  <xdr:twoCellAnchor editAs="oneCell">
    <xdr:from>
      <xdr:col>2</xdr:col>
      <xdr:colOff>0</xdr:colOff>
      <xdr:row>56</xdr:row>
      <xdr:rowOff>0</xdr:rowOff>
    </xdr:from>
    <xdr:to>
      <xdr:col>2</xdr:col>
      <xdr:colOff>66040</xdr:colOff>
      <xdr:row>56</xdr:row>
      <xdr:rowOff>290195</xdr:rowOff>
    </xdr:to>
    <xdr:sp>
      <xdr:nvSpPr>
        <xdr:cNvPr id="18" name="Text Box 1"/>
        <xdr:cNvSpPr txBox="1"/>
      </xdr:nvSpPr>
      <xdr:spPr>
        <a:xfrm>
          <a:off x="3990975" y="56464200"/>
          <a:ext cx="66040" cy="290195"/>
        </a:xfrm>
        <a:prstGeom prst="rect">
          <a:avLst/>
        </a:prstGeom>
        <a:noFill/>
        <a:ln w="9525">
          <a:noFill/>
        </a:ln>
      </xdr:spPr>
    </xdr:sp>
    <xdr:clientData/>
  </xdr:twoCellAnchor>
  <xdr:twoCellAnchor editAs="oneCell">
    <xdr:from>
      <xdr:col>2</xdr:col>
      <xdr:colOff>0</xdr:colOff>
      <xdr:row>56</xdr:row>
      <xdr:rowOff>0</xdr:rowOff>
    </xdr:from>
    <xdr:to>
      <xdr:col>2</xdr:col>
      <xdr:colOff>66040</xdr:colOff>
      <xdr:row>56</xdr:row>
      <xdr:rowOff>290195</xdr:rowOff>
    </xdr:to>
    <xdr:sp>
      <xdr:nvSpPr>
        <xdr:cNvPr id="19" name="Text Box 1"/>
        <xdr:cNvSpPr txBox="1"/>
      </xdr:nvSpPr>
      <xdr:spPr>
        <a:xfrm>
          <a:off x="3990975" y="56464200"/>
          <a:ext cx="66040" cy="290195"/>
        </a:xfrm>
        <a:prstGeom prst="rect">
          <a:avLst/>
        </a:prstGeom>
        <a:noFill/>
        <a:ln w="9525">
          <a:noFill/>
        </a:ln>
      </xdr:spPr>
    </xdr:sp>
    <xdr:clientData/>
  </xdr:twoCellAnchor>
  <xdr:twoCellAnchor editAs="oneCell">
    <xdr:from>
      <xdr:col>2</xdr:col>
      <xdr:colOff>0</xdr:colOff>
      <xdr:row>56</xdr:row>
      <xdr:rowOff>0</xdr:rowOff>
    </xdr:from>
    <xdr:to>
      <xdr:col>2</xdr:col>
      <xdr:colOff>66040</xdr:colOff>
      <xdr:row>56</xdr:row>
      <xdr:rowOff>290195</xdr:rowOff>
    </xdr:to>
    <xdr:sp>
      <xdr:nvSpPr>
        <xdr:cNvPr id="20" name="Text Box 1"/>
        <xdr:cNvSpPr txBox="1"/>
      </xdr:nvSpPr>
      <xdr:spPr>
        <a:xfrm>
          <a:off x="3990975" y="56464200"/>
          <a:ext cx="66040" cy="290195"/>
        </a:xfrm>
        <a:prstGeom prst="rect">
          <a:avLst/>
        </a:prstGeom>
        <a:noFill/>
        <a:ln w="9525">
          <a:noFill/>
        </a:ln>
      </xdr:spPr>
    </xdr:sp>
    <xdr:clientData/>
  </xdr:twoCellAnchor>
  <xdr:twoCellAnchor editAs="oneCell">
    <xdr:from>
      <xdr:col>2</xdr:col>
      <xdr:colOff>0</xdr:colOff>
      <xdr:row>56</xdr:row>
      <xdr:rowOff>0</xdr:rowOff>
    </xdr:from>
    <xdr:to>
      <xdr:col>2</xdr:col>
      <xdr:colOff>66040</xdr:colOff>
      <xdr:row>56</xdr:row>
      <xdr:rowOff>290195</xdr:rowOff>
    </xdr:to>
    <xdr:sp>
      <xdr:nvSpPr>
        <xdr:cNvPr id="21" name="Text Box 1"/>
        <xdr:cNvSpPr txBox="1"/>
      </xdr:nvSpPr>
      <xdr:spPr>
        <a:xfrm>
          <a:off x="3990975" y="56464200"/>
          <a:ext cx="66040" cy="290195"/>
        </a:xfrm>
        <a:prstGeom prst="rect">
          <a:avLst/>
        </a:prstGeom>
        <a:noFill/>
        <a:ln w="9525">
          <a:noFill/>
        </a:ln>
      </xdr:spPr>
    </xdr:sp>
    <xdr:clientData/>
  </xdr:twoCellAnchor>
  <xdr:twoCellAnchor editAs="oneCell">
    <xdr:from>
      <xdr:col>2</xdr:col>
      <xdr:colOff>0</xdr:colOff>
      <xdr:row>56</xdr:row>
      <xdr:rowOff>0</xdr:rowOff>
    </xdr:from>
    <xdr:to>
      <xdr:col>2</xdr:col>
      <xdr:colOff>66040</xdr:colOff>
      <xdr:row>56</xdr:row>
      <xdr:rowOff>290195</xdr:rowOff>
    </xdr:to>
    <xdr:sp>
      <xdr:nvSpPr>
        <xdr:cNvPr id="22" name="Text Box 1"/>
        <xdr:cNvSpPr txBox="1"/>
      </xdr:nvSpPr>
      <xdr:spPr>
        <a:xfrm>
          <a:off x="3990975" y="56464200"/>
          <a:ext cx="66040" cy="290195"/>
        </a:xfrm>
        <a:prstGeom prst="rect">
          <a:avLst/>
        </a:prstGeom>
        <a:noFill/>
        <a:ln w="9525">
          <a:noFill/>
        </a:ln>
      </xdr:spPr>
    </xdr:sp>
    <xdr:clientData/>
  </xdr:twoCellAnchor>
  <xdr:twoCellAnchor editAs="oneCell">
    <xdr:from>
      <xdr:col>2</xdr:col>
      <xdr:colOff>0</xdr:colOff>
      <xdr:row>56</xdr:row>
      <xdr:rowOff>0</xdr:rowOff>
    </xdr:from>
    <xdr:to>
      <xdr:col>2</xdr:col>
      <xdr:colOff>66040</xdr:colOff>
      <xdr:row>56</xdr:row>
      <xdr:rowOff>290195</xdr:rowOff>
    </xdr:to>
    <xdr:sp>
      <xdr:nvSpPr>
        <xdr:cNvPr id="23" name="Text Box 1"/>
        <xdr:cNvSpPr txBox="1"/>
      </xdr:nvSpPr>
      <xdr:spPr>
        <a:xfrm>
          <a:off x="3990975" y="56464200"/>
          <a:ext cx="66040" cy="290195"/>
        </a:xfrm>
        <a:prstGeom prst="rect">
          <a:avLst/>
        </a:prstGeom>
        <a:noFill/>
        <a:ln w="9525">
          <a:noFill/>
        </a:ln>
      </xdr:spPr>
    </xdr:sp>
    <xdr:clientData/>
  </xdr:twoCellAnchor>
  <xdr:twoCellAnchor editAs="oneCell">
    <xdr:from>
      <xdr:col>2</xdr:col>
      <xdr:colOff>0</xdr:colOff>
      <xdr:row>56</xdr:row>
      <xdr:rowOff>0</xdr:rowOff>
    </xdr:from>
    <xdr:to>
      <xdr:col>2</xdr:col>
      <xdr:colOff>66040</xdr:colOff>
      <xdr:row>56</xdr:row>
      <xdr:rowOff>290195</xdr:rowOff>
    </xdr:to>
    <xdr:sp>
      <xdr:nvSpPr>
        <xdr:cNvPr id="24" name="Text Box 1"/>
        <xdr:cNvSpPr txBox="1"/>
      </xdr:nvSpPr>
      <xdr:spPr>
        <a:xfrm>
          <a:off x="3990975" y="56464200"/>
          <a:ext cx="66040" cy="290195"/>
        </a:xfrm>
        <a:prstGeom prst="rect">
          <a:avLst/>
        </a:prstGeom>
        <a:noFill/>
        <a:ln w="9525">
          <a:noFill/>
        </a:ln>
      </xdr:spPr>
    </xdr:sp>
    <xdr:clientData/>
  </xdr:twoCellAnchor>
  <xdr:twoCellAnchor editAs="oneCell">
    <xdr:from>
      <xdr:col>2</xdr:col>
      <xdr:colOff>0</xdr:colOff>
      <xdr:row>56</xdr:row>
      <xdr:rowOff>0</xdr:rowOff>
    </xdr:from>
    <xdr:to>
      <xdr:col>2</xdr:col>
      <xdr:colOff>66040</xdr:colOff>
      <xdr:row>56</xdr:row>
      <xdr:rowOff>290195</xdr:rowOff>
    </xdr:to>
    <xdr:sp>
      <xdr:nvSpPr>
        <xdr:cNvPr id="25" name="Text Box 1"/>
        <xdr:cNvSpPr txBox="1"/>
      </xdr:nvSpPr>
      <xdr:spPr>
        <a:xfrm>
          <a:off x="3990975" y="56464200"/>
          <a:ext cx="66040" cy="290195"/>
        </a:xfrm>
        <a:prstGeom prst="rect">
          <a:avLst/>
        </a:prstGeom>
        <a:noFill/>
        <a:ln w="9525">
          <a:noFill/>
        </a:ln>
      </xdr:spPr>
    </xdr:sp>
    <xdr:clientData/>
  </xdr:twoCellAnchor>
  <xdr:twoCellAnchor editAs="oneCell">
    <xdr:from>
      <xdr:col>2</xdr:col>
      <xdr:colOff>0</xdr:colOff>
      <xdr:row>56</xdr:row>
      <xdr:rowOff>0</xdr:rowOff>
    </xdr:from>
    <xdr:to>
      <xdr:col>2</xdr:col>
      <xdr:colOff>66040</xdr:colOff>
      <xdr:row>56</xdr:row>
      <xdr:rowOff>290195</xdr:rowOff>
    </xdr:to>
    <xdr:sp>
      <xdr:nvSpPr>
        <xdr:cNvPr id="26" name="Text Box 1"/>
        <xdr:cNvSpPr txBox="1"/>
      </xdr:nvSpPr>
      <xdr:spPr>
        <a:xfrm>
          <a:off x="3990975" y="56464200"/>
          <a:ext cx="66040" cy="290195"/>
        </a:xfrm>
        <a:prstGeom prst="rect">
          <a:avLst/>
        </a:prstGeom>
        <a:noFill/>
        <a:ln w="9525">
          <a:noFill/>
        </a:ln>
      </xdr:spPr>
    </xdr:sp>
    <xdr:clientData/>
  </xdr:twoCellAnchor>
  <xdr:twoCellAnchor editAs="oneCell">
    <xdr:from>
      <xdr:col>2</xdr:col>
      <xdr:colOff>0</xdr:colOff>
      <xdr:row>56</xdr:row>
      <xdr:rowOff>0</xdr:rowOff>
    </xdr:from>
    <xdr:to>
      <xdr:col>2</xdr:col>
      <xdr:colOff>66040</xdr:colOff>
      <xdr:row>56</xdr:row>
      <xdr:rowOff>290195</xdr:rowOff>
    </xdr:to>
    <xdr:sp>
      <xdr:nvSpPr>
        <xdr:cNvPr id="27" name="Text Box 1"/>
        <xdr:cNvSpPr txBox="1"/>
      </xdr:nvSpPr>
      <xdr:spPr>
        <a:xfrm>
          <a:off x="3990975" y="56464200"/>
          <a:ext cx="66040" cy="290195"/>
        </a:xfrm>
        <a:prstGeom prst="rect">
          <a:avLst/>
        </a:prstGeom>
        <a:noFill/>
        <a:ln w="9525">
          <a:noFill/>
        </a:ln>
      </xdr:spPr>
    </xdr:sp>
    <xdr:clientData/>
  </xdr:twoCellAnchor>
  <xdr:twoCellAnchor editAs="oneCell">
    <xdr:from>
      <xdr:col>2</xdr:col>
      <xdr:colOff>0</xdr:colOff>
      <xdr:row>56</xdr:row>
      <xdr:rowOff>0</xdr:rowOff>
    </xdr:from>
    <xdr:to>
      <xdr:col>2</xdr:col>
      <xdr:colOff>66040</xdr:colOff>
      <xdr:row>56</xdr:row>
      <xdr:rowOff>290195</xdr:rowOff>
    </xdr:to>
    <xdr:sp>
      <xdr:nvSpPr>
        <xdr:cNvPr id="28" name="Text Box 1"/>
        <xdr:cNvSpPr txBox="1"/>
      </xdr:nvSpPr>
      <xdr:spPr>
        <a:xfrm>
          <a:off x="3990975" y="56464200"/>
          <a:ext cx="66040" cy="290195"/>
        </a:xfrm>
        <a:prstGeom prst="rect">
          <a:avLst/>
        </a:prstGeom>
        <a:noFill/>
        <a:ln w="9525">
          <a:noFill/>
        </a:ln>
      </xdr:spPr>
    </xdr:sp>
    <xdr:clientData/>
  </xdr:twoCellAnchor>
  <xdr:twoCellAnchor editAs="oneCell">
    <xdr:from>
      <xdr:col>2</xdr:col>
      <xdr:colOff>0</xdr:colOff>
      <xdr:row>56</xdr:row>
      <xdr:rowOff>0</xdr:rowOff>
    </xdr:from>
    <xdr:to>
      <xdr:col>2</xdr:col>
      <xdr:colOff>66040</xdr:colOff>
      <xdr:row>56</xdr:row>
      <xdr:rowOff>290195</xdr:rowOff>
    </xdr:to>
    <xdr:sp>
      <xdr:nvSpPr>
        <xdr:cNvPr id="29" name="Text Box 1"/>
        <xdr:cNvSpPr txBox="1"/>
      </xdr:nvSpPr>
      <xdr:spPr>
        <a:xfrm>
          <a:off x="3990975" y="56464200"/>
          <a:ext cx="66040" cy="290195"/>
        </a:xfrm>
        <a:prstGeom prst="rect">
          <a:avLst/>
        </a:prstGeom>
        <a:noFill/>
        <a:ln w="9525">
          <a:noFill/>
        </a:ln>
      </xdr:spPr>
    </xdr:sp>
    <xdr:clientData/>
  </xdr:twoCellAnchor>
  <xdr:twoCellAnchor editAs="oneCell">
    <xdr:from>
      <xdr:col>2</xdr:col>
      <xdr:colOff>0</xdr:colOff>
      <xdr:row>56</xdr:row>
      <xdr:rowOff>0</xdr:rowOff>
    </xdr:from>
    <xdr:to>
      <xdr:col>2</xdr:col>
      <xdr:colOff>66040</xdr:colOff>
      <xdr:row>56</xdr:row>
      <xdr:rowOff>290195</xdr:rowOff>
    </xdr:to>
    <xdr:sp>
      <xdr:nvSpPr>
        <xdr:cNvPr id="30" name="Text Box 1"/>
        <xdr:cNvSpPr txBox="1"/>
      </xdr:nvSpPr>
      <xdr:spPr>
        <a:xfrm>
          <a:off x="3990975" y="56464200"/>
          <a:ext cx="66040" cy="290195"/>
        </a:xfrm>
        <a:prstGeom prst="rect">
          <a:avLst/>
        </a:prstGeom>
        <a:noFill/>
        <a:ln w="9525">
          <a:noFill/>
        </a:ln>
      </xdr:spPr>
    </xdr:sp>
    <xdr:clientData/>
  </xdr:twoCellAnchor>
  <xdr:twoCellAnchor editAs="oneCell">
    <xdr:from>
      <xdr:col>2</xdr:col>
      <xdr:colOff>0</xdr:colOff>
      <xdr:row>56</xdr:row>
      <xdr:rowOff>0</xdr:rowOff>
    </xdr:from>
    <xdr:to>
      <xdr:col>2</xdr:col>
      <xdr:colOff>66040</xdr:colOff>
      <xdr:row>56</xdr:row>
      <xdr:rowOff>290195</xdr:rowOff>
    </xdr:to>
    <xdr:sp>
      <xdr:nvSpPr>
        <xdr:cNvPr id="31" name="Text Box 1"/>
        <xdr:cNvSpPr txBox="1"/>
      </xdr:nvSpPr>
      <xdr:spPr>
        <a:xfrm>
          <a:off x="3990975" y="56464200"/>
          <a:ext cx="66040" cy="290195"/>
        </a:xfrm>
        <a:prstGeom prst="rect">
          <a:avLst/>
        </a:prstGeom>
        <a:noFill/>
        <a:ln w="9525">
          <a:noFill/>
        </a:ln>
      </xdr:spPr>
    </xdr:sp>
    <xdr:clientData/>
  </xdr:twoCellAnchor>
  <xdr:twoCellAnchor editAs="oneCell">
    <xdr:from>
      <xdr:col>2</xdr:col>
      <xdr:colOff>0</xdr:colOff>
      <xdr:row>56</xdr:row>
      <xdr:rowOff>0</xdr:rowOff>
    </xdr:from>
    <xdr:to>
      <xdr:col>2</xdr:col>
      <xdr:colOff>66040</xdr:colOff>
      <xdr:row>56</xdr:row>
      <xdr:rowOff>290195</xdr:rowOff>
    </xdr:to>
    <xdr:sp>
      <xdr:nvSpPr>
        <xdr:cNvPr id="32" name="Text Box 1"/>
        <xdr:cNvSpPr txBox="1"/>
      </xdr:nvSpPr>
      <xdr:spPr>
        <a:xfrm>
          <a:off x="3990975" y="56464200"/>
          <a:ext cx="66040" cy="290195"/>
        </a:xfrm>
        <a:prstGeom prst="rect">
          <a:avLst/>
        </a:prstGeom>
        <a:noFill/>
        <a:ln w="9525">
          <a:noFill/>
        </a:ln>
      </xdr:spPr>
    </xdr:sp>
    <xdr:clientData/>
  </xdr:twoCellAnchor>
  <xdr:twoCellAnchor editAs="oneCell">
    <xdr:from>
      <xdr:col>2</xdr:col>
      <xdr:colOff>0</xdr:colOff>
      <xdr:row>56</xdr:row>
      <xdr:rowOff>0</xdr:rowOff>
    </xdr:from>
    <xdr:to>
      <xdr:col>2</xdr:col>
      <xdr:colOff>66040</xdr:colOff>
      <xdr:row>56</xdr:row>
      <xdr:rowOff>290195</xdr:rowOff>
    </xdr:to>
    <xdr:sp>
      <xdr:nvSpPr>
        <xdr:cNvPr id="33" name="Text Box 1"/>
        <xdr:cNvSpPr txBox="1"/>
      </xdr:nvSpPr>
      <xdr:spPr>
        <a:xfrm>
          <a:off x="3990975" y="56464200"/>
          <a:ext cx="66040" cy="290195"/>
        </a:xfrm>
        <a:prstGeom prst="rect">
          <a:avLst/>
        </a:prstGeom>
        <a:noFill/>
        <a:ln w="9525">
          <a:noFill/>
        </a:ln>
      </xdr:spPr>
    </xdr:sp>
    <xdr:clientData/>
  </xdr:twoCellAnchor>
  <xdr:twoCellAnchor editAs="oneCell">
    <xdr:from>
      <xdr:col>2</xdr:col>
      <xdr:colOff>0</xdr:colOff>
      <xdr:row>56</xdr:row>
      <xdr:rowOff>0</xdr:rowOff>
    </xdr:from>
    <xdr:to>
      <xdr:col>2</xdr:col>
      <xdr:colOff>66040</xdr:colOff>
      <xdr:row>56</xdr:row>
      <xdr:rowOff>290195</xdr:rowOff>
    </xdr:to>
    <xdr:sp>
      <xdr:nvSpPr>
        <xdr:cNvPr id="34" name="Text Box 1"/>
        <xdr:cNvSpPr txBox="1"/>
      </xdr:nvSpPr>
      <xdr:spPr>
        <a:xfrm>
          <a:off x="3990975" y="56464200"/>
          <a:ext cx="66040" cy="290195"/>
        </a:xfrm>
        <a:prstGeom prst="rect">
          <a:avLst/>
        </a:prstGeom>
        <a:noFill/>
        <a:ln w="9525">
          <a:noFill/>
        </a:ln>
      </xdr:spPr>
    </xdr:sp>
    <xdr:clientData/>
  </xdr:twoCellAnchor>
  <xdr:twoCellAnchor editAs="oneCell">
    <xdr:from>
      <xdr:col>2</xdr:col>
      <xdr:colOff>0</xdr:colOff>
      <xdr:row>56</xdr:row>
      <xdr:rowOff>0</xdr:rowOff>
    </xdr:from>
    <xdr:to>
      <xdr:col>2</xdr:col>
      <xdr:colOff>66040</xdr:colOff>
      <xdr:row>56</xdr:row>
      <xdr:rowOff>290195</xdr:rowOff>
    </xdr:to>
    <xdr:sp>
      <xdr:nvSpPr>
        <xdr:cNvPr id="35" name="Text Box 1"/>
        <xdr:cNvSpPr txBox="1"/>
      </xdr:nvSpPr>
      <xdr:spPr>
        <a:xfrm>
          <a:off x="3990975" y="56464200"/>
          <a:ext cx="66040" cy="290195"/>
        </a:xfrm>
        <a:prstGeom prst="rect">
          <a:avLst/>
        </a:prstGeom>
        <a:noFill/>
        <a:ln w="9525">
          <a:noFill/>
        </a:ln>
      </xdr:spPr>
    </xdr:sp>
    <xdr:clientData/>
  </xdr:twoCellAnchor>
  <xdr:twoCellAnchor editAs="oneCell">
    <xdr:from>
      <xdr:col>2</xdr:col>
      <xdr:colOff>0</xdr:colOff>
      <xdr:row>56</xdr:row>
      <xdr:rowOff>0</xdr:rowOff>
    </xdr:from>
    <xdr:to>
      <xdr:col>2</xdr:col>
      <xdr:colOff>66040</xdr:colOff>
      <xdr:row>56</xdr:row>
      <xdr:rowOff>290195</xdr:rowOff>
    </xdr:to>
    <xdr:sp>
      <xdr:nvSpPr>
        <xdr:cNvPr id="36" name="Text Box 1"/>
        <xdr:cNvSpPr txBox="1"/>
      </xdr:nvSpPr>
      <xdr:spPr>
        <a:xfrm>
          <a:off x="3990975" y="56464200"/>
          <a:ext cx="66040" cy="290195"/>
        </a:xfrm>
        <a:prstGeom prst="rect">
          <a:avLst/>
        </a:prstGeom>
        <a:noFill/>
        <a:ln w="9525">
          <a:noFill/>
        </a:ln>
      </xdr:spPr>
    </xdr:sp>
    <xdr:clientData/>
  </xdr:twoCellAnchor>
  <xdr:twoCellAnchor editAs="oneCell">
    <xdr:from>
      <xdr:col>2</xdr:col>
      <xdr:colOff>0</xdr:colOff>
      <xdr:row>56</xdr:row>
      <xdr:rowOff>0</xdr:rowOff>
    </xdr:from>
    <xdr:to>
      <xdr:col>2</xdr:col>
      <xdr:colOff>66040</xdr:colOff>
      <xdr:row>56</xdr:row>
      <xdr:rowOff>290195</xdr:rowOff>
    </xdr:to>
    <xdr:sp>
      <xdr:nvSpPr>
        <xdr:cNvPr id="37" name="Text Box 1"/>
        <xdr:cNvSpPr txBox="1"/>
      </xdr:nvSpPr>
      <xdr:spPr>
        <a:xfrm>
          <a:off x="3990975" y="56464200"/>
          <a:ext cx="66040" cy="290195"/>
        </a:xfrm>
        <a:prstGeom prst="rect">
          <a:avLst/>
        </a:prstGeom>
        <a:noFill/>
        <a:ln w="9525">
          <a:noFill/>
        </a:ln>
      </xdr:spPr>
    </xdr:sp>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3</xdr:col>
      <xdr:colOff>414020</xdr:colOff>
      <xdr:row>9</xdr:row>
      <xdr:rowOff>0</xdr:rowOff>
    </xdr:from>
    <xdr:to>
      <xdr:col>3</xdr:col>
      <xdr:colOff>536575</xdr:colOff>
      <xdr:row>9</xdr:row>
      <xdr:rowOff>969010</xdr:rowOff>
    </xdr:to>
    <xdr:sp>
      <xdr:nvSpPr>
        <xdr:cNvPr id="2" name="Text Box 61"/>
        <xdr:cNvSpPr txBox="1"/>
      </xdr:nvSpPr>
      <xdr:spPr>
        <a:xfrm>
          <a:off x="2471420" y="45177075"/>
          <a:ext cx="122555" cy="969010"/>
        </a:xfrm>
        <a:prstGeom prst="rect">
          <a:avLst/>
        </a:prstGeom>
        <a:noFill/>
        <a:ln w="9525">
          <a:noFill/>
        </a:ln>
      </xdr:spPr>
    </xdr:sp>
    <xdr:clientData/>
  </xdr:twoCellAnchor>
  <xdr:twoCellAnchor>
    <xdr:from>
      <xdr:col>3</xdr:col>
      <xdr:colOff>414020</xdr:colOff>
      <xdr:row>9</xdr:row>
      <xdr:rowOff>0</xdr:rowOff>
    </xdr:from>
    <xdr:to>
      <xdr:col>3</xdr:col>
      <xdr:colOff>536575</xdr:colOff>
      <xdr:row>9</xdr:row>
      <xdr:rowOff>969010</xdr:rowOff>
    </xdr:to>
    <xdr:sp>
      <xdr:nvSpPr>
        <xdr:cNvPr id="3" name="Text Box 62"/>
        <xdr:cNvSpPr txBox="1"/>
      </xdr:nvSpPr>
      <xdr:spPr>
        <a:xfrm>
          <a:off x="2471420" y="45177075"/>
          <a:ext cx="122555" cy="969010"/>
        </a:xfrm>
        <a:prstGeom prst="rect">
          <a:avLst/>
        </a:prstGeom>
        <a:noFill/>
        <a:ln w="9525">
          <a:noFill/>
        </a:ln>
      </xdr:spPr>
    </xdr:sp>
    <xdr:clientData/>
  </xdr:twoCellAnchor>
  <xdr:twoCellAnchor>
    <xdr:from>
      <xdr:col>3</xdr:col>
      <xdr:colOff>414020</xdr:colOff>
      <xdr:row>9</xdr:row>
      <xdr:rowOff>0</xdr:rowOff>
    </xdr:from>
    <xdr:to>
      <xdr:col>3</xdr:col>
      <xdr:colOff>536575</xdr:colOff>
      <xdr:row>9</xdr:row>
      <xdr:rowOff>969010</xdr:rowOff>
    </xdr:to>
    <xdr:sp>
      <xdr:nvSpPr>
        <xdr:cNvPr id="4" name="Text Box 63"/>
        <xdr:cNvSpPr txBox="1"/>
      </xdr:nvSpPr>
      <xdr:spPr>
        <a:xfrm>
          <a:off x="2471420" y="45177075"/>
          <a:ext cx="122555" cy="969010"/>
        </a:xfrm>
        <a:prstGeom prst="rect">
          <a:avLst/>
        </a:prstGeom>
        <a:noFill/>
        <a:ln w="9525">
          <a:noFill/>
        </a:ln>
      </xdr:spPr>
    </xdr:sp>
    <xdr:clientData/>
  </xdr:twoCellAnchor>
  <xdr:twoCellAnchor>
    <xdr:from>
      <xdr:col>3</xdr:col>
      <xdr:colOff>414020</xdr:colOff>
      <xdr:row>9</xdr:row>
      <xdr:rowOff>0</xdr:rowOff>
    </xdr:from>
    <xdr:to>
      <xdr:col>3</xdr:col>
      <xdr:colOff>536575</xdr:colOff>
      <xdr:row>9</xdr:row>
      <xdr:rowOff>969010</xdr:rowOff>
    </xdr:to>
    <xdr:sp>
      <xdr:nvSpPr>
        <xdr:cNvPr id="5" name="Text Box 64"/>
        <xdr:cNvSpPr txBox="1"/>
      </xdr:nvSpPr>
      <xdr:spPr>
        <a:xfrm>
          <a:off x="2471420" y="45177075"/>
          <a:ext cx="122555" cy="969010"/>
        </a:xfrm>
        <a:prstGeom prst="rect">
          <a:avLst/>
        </a:prstGeom>
        <a:noFill/>
        <a:ln w="9525">
          <a:noFill/>
        </a:ln>
      </xdr:spPr>
    </xdr:sp>
    <xdr:clientData/>
  </xdr:twoCellAnchor>
  <xdr:twoCellAnchor>
    <xdr:from>
      <xdr:col>3</xdr:col>
      <xdr:colOff>414020</xdr:colOff>
      <xdr:row>9</xdr:row>
      <xdr:rowOff>0</xdr:rowOff>
    </xdr:from>
    <xdr:to>
      <xdr:col>3</xdr:col>
      <xdr:colOff>536575</xdr:colOff>
      <xdr:row>9</xdr:row>
      <xdr:rowOff>969010</xdr:rowOff>
    </xdr:to>
    <xdr:sp>
      <xdr:nvSpPr>
        <xdr:cNvPr id="6" name="Text Box 77"/>
        <xdr:cNvSpPr txBox="1"/>
      </xdr:nvSpPr>
      <xdr:spPr>
        <a:xfrm>
          <a:off x="2471420" y="45177075"/>
          <a:ext cx="122555" cy="969010"/>
        </a:xfrm>
        <a:prstGeom prst="rect">
          <a:avLst/>
        </a:prstGeom>
        <a:noFill/>
        <a:ln w="9525">
          <a:noFill/>
        </a:ln>
      </xdr:spPr>
    </xdr:sp>
    <xdr:clientData/>
  </xdr:twoCellAnchor>
  <xdr:twoCellAnchor>
    <xdr:from>
      <xdr:col>3</xdr:col>
      <xdr:colOff>414020</xdr:colOff>
      <xdr:row>9</xdr:row>
      <xdr:rowOff>0</xdr:rowOff>
    </xdr:from>
    <xdr:to>
      <xdr:col>3</xdr:col>
      <xdr:colOff>536575</xdr:colOff>
      <xdr:row>9</xdr:row>
      <xdr:rowOff>969010</xdr:rowOff>
    </xdr:to>
    <xdr:sp>
      <xdr:nvSpPr>
        <xdr:cNvPr id="7" name="Text Box 78"/>
        <xdr:cNvSpPr txBox="1"/>
      </xdr:nvSpPr>
      <xdr:spPr>
        <a:xfrm>
          <a:off x="2471420" y="45177075"/>
          <a:ext cx="122555" cy="969010"/>
        </a:xfrm>
        <a:prstGeom prst="rect">
          <a:avLst/>
        </a:prstGeom>
        <a:noFill/>
        <a:ln w="9525">
          <a:noFill/>
        </a:ln>
      </xdr:spPr>
    </xdr:sp>
    <xdr:clientData/>
  </xdr:twoCellAnchor>
  <xdr:twoCellAnchor>
    <xdr:from>
      <xdr:col>3</xdr:col>
      <xdr:colOff>414020</xdr:colOff>
      <xdr:row>9</xdr:row>
      <xdr:rowOff>0</xdr:rowOff>
    </xdr:from>
    <xdr:to>
      <xdr:col>3</xdr:col>
      <xdr:colOff>536575</xdr:colOff>
      <xdr:row>9</xdr:row>
      <xdr:rowOff>969010</xdr:rowOff>
    </xdr:to>
    <xdr:sp>
      <xdr:nvSpPr>
        <xdr:cNvPr id="8" name="Text Box 79"/>
        <xdr:cNvSpPr txBox="1"/>
      </xdr:nvSpPr>
      <xdr:spPr>
        <a:xfrm>
          <a:off x="2471420" y="45177075"/>
          <a:ext cx="122555" cy="969010"/>
        </a:xfrm>
        <a:prstGeom prst="rect">
          <a:avLst/>
        </a:prstGeom>
        <a:noFill/>
        <a:ln w="9525">
          <a:noFill/>
        </a:ln>
      </xdr:spPr>
    </xdr:sp>
    <xdr:clientData/>
  </xdr:twoCellAnchor>
  <xdr:twoCellAnchor>
    <xdr:from>
      <xdr:col>3</xdr:col>
      <xdr:colOff>414020</xdr:colOff>
      <xdr:row>9</xdr:row>
      <xdr:rowOff>0</xdr:rowOff>
    </xdr:from>
    <xdr:to>
      <xdr:col>3</xdr:col>
      <xdr:colOff>536575</xdr:colOff>
      <xdr:row>9</xdr:row>
      <xdr:rowOff>969010</xdr:rowOff>
    </xdr:to>
    <xdr:sp>
      <xdr:nvSpPr>
        <xdr:cNvPr id="9" name="Text Box 80"/>
        <xdr:cNvSpPr txBox="1"/>
      </xdr:nvSpPr>
      <xdr:spPr>
        <a:xfrm>
          <a:off x="2471420" y="45177075"/>
          <a:ext cx="122555" cy="969010"/>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4"/>
  <sheetViews>
    <sheetView view="pageBreakPreview" zoomScale="80" zoomScaleNormal="70" workbookViewId="0">
      <pane ySplit="3" topLeftCell="A4" activePane="bottomLeft" state="frozen"/>
      <selection/>
      <selection pane="bottomLeft" activeCell="B5" sqref="B5"/>
    </sheetView>
  </sheetViews>
  <sheetFormatPr defaultColWidth="12.5" defaultRowHeight="12.75" outlineLevelCol="4"/>
  <cols>
    <col min="1" max="1" width="9.7" style="53" customWidth="1"/>
    <col min="2" max="2" width="42.675" style="49" customWidth="1"/>
    <col min="3" max="3" width="75.7166666666667" style="54" customWidth="1"/>
    <col min="4" max="4" width="24.9916666666667" style="53" customWidth="1"/>
    <col min="5" max="5" width="24.7" style="55" customWidth="1"/>
    <col min="6" max="16384" width="12.5" style="56"/>
  </cols>
  <sheetData>
    <row r="1" s="44" customFormat="1" ht="49" customHeight="1" spans="1:5">
      <c r="A1" s="57" t="s">
        <v>0</v>
      </c>
      <c r="B1" s="57"/>
      <c r="C1" s="57"/>
      <c r="D1" s="57"/>
      <c r="E1" s="57"/>
    </row>
    <row r="2" s="45" customFormat="1" ht="27" customHeight="1" spans="1:5">
      <c r="A2" s="58" t="s">
        <v>1</v>
      </c>
      <c r="B2" s="58"/>
      <c r="C2" s="58"/>
      <c r="D2" s="58"/>
      <c r="E2" s="58"/>
    </row>
    <row r="3" s="46" customFormat="1" ht="68" customHeight="1" spans="1:5">
      <c r="A3" s="59" t="s">
        <v>2</v>
      </c>
      <c r="B3" s="59" t="s">
        <v>3</v>
      </c>
      <c r="C3" s="59" t="s">
        <v>4</v>
      </c>
      <c r="D3" s="60" t="s">
        <v>5</v>
      </c>
      <c r="E3" s="59" t="s">
        <v>6</v>
      </c>
    </row>
    <row r="4" s="47" customFormat="1" ht="38" customHeight="1" spans="1:5">
      <c r="A4" s="61"/>
      <c r="B4" s="61" t="s">
        <v>7</v>
      </c>
      <c r="C4" s="62"/>
      <c r="D4" s="63">
        <f>D5+D7+D16+D19+D28+D34+D44+D54+D58+D70+D74+D77+D82+D89</f>
        <v>23031544.26</v>
      </c>
      <c r="E4" s="62"/>
    </row>
    <row r="5" s="48" customFormat="1" ht="38" customHeight="1" spans="1:5">
      <c r="A5" s="64"/>
      <c r="B5" s="64" t="s">
        <v>8</v>
      </c>
      <c r="C5" s="65"/>
      <c r="D5" s="66">
        <f>SUM(D6)</f>
        <v>550000</v>
      </c>
      <c r="E5" s="65"/>
    </row>
    <row r="6" s="49" customFormat="1" ht="90" customHeight="1" spans="1:5">
      <c r="A6" s="67">
        <v>1</v>
      </c>
      <c r="B6" s="68" t="s">
        <v>9</v>
      </c>
      <c r="C6" s="68" t="s">
        <v>10</v>
      </c>
      <c r="D6" s="69">
        <v>550000</v>
      </c>
      <c r="E6" s="68" t="s">
        <v>11</v>
      </c>
    </row>
    <row r="7" s="50" customFormat="1" ht="38" customHeight="1" spans="1:5">
      <c r="A7" s="70"/>
      <c r="B7" s="64" t="s">
        <v>12</v>
      </c>
      <c r="C7" s="65"/>
      <c r="D7" s="66">
        <f>SUM(D8:D15)</f>
        <v>1226660.12</v>
      </c>
      <c r="E7" s="65"/>
    </row>
    <row r="8" s="51" customFormat="1" ht="90" customHeight="1" spans="1:5">
      <c r="A8" s="67">
        <v>2</v>
      </c>
      <c r="B8" s="68" t="s">
        <v>13</v>
      </c>
      <c r="C8" s="68" t="s">
        <v>14</v>
      </c>
      <c r="D8" s="69">
        <v>500000</v>
      </c>
      <c r="E8" s="68" t="s">
        <v>15</v>
      </c>
    </row>
    <row r="9" s="49" customFormat="1" ht="90" customHeight="1" spans="1:5">
      <c r="A9" s="67">
        <v>3</v>
      </c>
      <c r="B9" s="68" t="s">
        <v>16</v>
      </c>
      <c r="C9" s="71" t="s">
        <v>17</v>
      </c>
      <c r="D9" s="72">
        <v>12000</v>
      </c>
      <c r="E9" s="71" t="s">
        <v>18</v>
      </c>
    </row>
    <row r="10" s="49" customFormat="1" ht="90" customHeight="1" spans="1:5">
      <c r="A10" s="67">
        <v>4</v>
      </c>
      <c r="B10" s="68" t="s">
        <v>19</v>
      </c>
      <c r="C10" s="68" t="s">
        <v>20</v>
      </c>
      <c r="D10" s="73">
        <v>50000</v>
      </c>
      <c r="E10" s="68" t="s">
        <v>21</v>
      </c>
    </row>
    <row r="11" s="49" customFormat="1" ht="90" customHeight="1" spans="1:5">
      <c r="A11" s="67">
        <v>5</v>
      </c>
      <c r="B11" s="68" t="s">
        <v>22</v>
      </c>
      <c r="C11" s="68" t="s">
        <v>23</v>
      </c>
      <c r="D11" s="69">
        <v>100700</v>
      </c>
      <c r="E11" s="71" t="s">
        <v>24</v>
      </c>
    </row>
    <row r="12" s="49" customFormat="1" ht="90" customHeight="1" spans="1:5">
      <c r="A12" s="67">
        <v>6</v>
      </c>
      <c r="B12" s="68" t="s">
        <v>25</v>
      </c>
      <c r="C12" s="68" t="s">
        <v>26</v>
      </c>
      <c r="D12" s="69">
        <v>95000</v>
      </c>
      <c r="E12" s="74" t="s">
        <v>27</v>
      </c>
    </row>
    <row r="13" s="49" customFormat="1" ht="90" customHeight="1" spans="1:5">
      <c r="A13" s="67">
        <v>7</v>
      </c>
      <c r="B13" s="68" t="s">
        <v>28</v>
      </c>
      <c r="C13" s="68" t="s">
        <v>29</v>
      </c>
      <c r="D13" s="69">
        <v>400000</v>
      </c>
      <c r="E13" s="68" t="s">
        <v>30</v>
      </c>
    </row>
    <row r="14" s="49" customFormat="1" ht="90" customHeight="1" spans="1:5">
      <c r="A14" s="67">
        <v>8</v>
      </c>
      <c r="B14" s="68" t="s">
        <v>31</v>
      </c>
      <c r="C14" s="68" t="s">
        <v>32</v>
      </c>
      <c r="D14" s="69">
        <v>42960.12</v>
      </c>
      <c r="E14" s="68" t="s">
        <v>33</v>
      </c>
    </row>
    <row r="15" s="49" customFormat="1" ht="90" customHeight="1" spans="1:5">
      <c r="A15" s="67">
        <v>9</v>
      </c>
      <c r="B15" s="68" t="s">
        <v>34</v>
      </c>
      <c r="C15" s="68" t="s">
        <v>35</v>
      </c>
      <c r="D15" s="69">
        <v>26000</v>
      </c>
      <c r="E15" s="68" t="s">
        <v>36</v>
      </c>
    </row>
    <row r="16" s="52" customFormat="1" ht="38" customHeight="1" spans="1:5">
      <c r="A16" s="70"/>
      <c r="B16" s="64" t="s">
        <v>37</v>
      </c>
      <c r="C16" s="65"/>
      <c r="D16" s="66">
        <f>SUM(D17:D18)</f>
        <v>280000</v>
      </c>
      <c r="E16" s="65"/>
    </row>
    <row r="17" s="49" customFormat="1" ht="90" customHeight="1" spans="1:5">
      <c r="A17" s="67">
        <v>10</v>
      </c>
      <c r="B17" s="68" t="s">
        <v>38</v>
      </c>
      <c r="C17" s="75" t="s">
        <v>39</v>
      </c>
      <c r="D17" s="76">
        <v>30000</v>
      </c>
      <c r="E17" s="68" t="s">
        <v>40</v>
      </c>
    </row>
    <row r="18" s="49" customFormat="1" ht="90" customHeight="1" spans="1:5">
      <c r="A18" s="67">
        <v>11</v>
      </c>
      <c r="B18" s="68" t="s">
        <v>41</v>
      </c>
      <c r="C18" s="71" t="s">
        <v>42</v>
      </c>
      <c r="D18" s="77">
        <v>250000</v>
      </c>
      <c r="E18" s="71" t="s">
        <v>43</v>
      </c>
    </row>
    <row r="19" s="52" customFormat="1" ht="38" customHeight="1" spans="1:5">
      <c r="A19" s="70"/>
      <c r="B19" s="64" t="s">
        <v>44</v>
      </c>
      <c r="C19" s="78"/>
      <c r="D19" s="79">
        <f>SUM(D20:D27)</f>
        <v>1562122</v>
      </c>
      <c r="E19" s="78"/>
    </row>
    <row r="20" s="49" customFormat="1" ht="90" customHeight="1" spans="1:5">
      <c r="A20" s="67">
        <v>12</v>
      </c>
      <c r="B20" s="68" t="s">
        <v>45</v>
      </c>
      <c r="C20" s="75" t="s">
        <v>46</v>
      </c>
      <c r="D20" s="76">
        <v>65760</v>
      </c>
      <c r="E20" s="75" t="s">
        <v>47</v>
      </c>
    </row>
    <row r="21" s="49" customFormat="1" ht="90" customHeight="1" spans="1:5">
      <c r="A21" s="67">
        <v>13</v>
      </c>
      <c r="B21" s="68" t="s">
        <v>48</v>
      </c>
      <c r="C21" s="75" t="s">
        <v>49</v>
      </c>
      <c r="D21" s="76">
        <v>24562</v>
      </c>
      <c r="E21" s="75" t="s">
        <v>50</v>
      </c>
    </row>
    <row r="22" s="49" customFormat="1" ht="90" customHeight="1" spans="1:5">
      <c r="A22" s="67">
        <v>14</v>
      </c>
      <c r="B22" s="68" t="s">
        <v>51</v>
      </c>
      <c r="C22" s="75" t="s">
        <v>52</v>
      </c>
      <c r="D22" s="76">
        <v>119800</v>
      </c>
      <c r="E22" s="75" t="s">
        <v>53</v>
      </c>
    </row>
    <row r="23" s="49" customFormat="1" ht="90" customHeight="1" spans="1:5">
      <c r="A23" s="67">
        <v>15</v>
      </c>
      <c r="B23" s="68" t="s">
        <v>54</v>
      </c>
      <c r="C23" s="75" t="s">
        <v>55</v>
      </c>
      <c r="D23" s="76">
        <v>15000</v>
      </c>
      <c r="E23" s="75" t="s">
        <v>56</v>
      </c>
    </row>
    <row r="24" s="49" customFormat="1" ht="90" customHeight="1" spans="1:5">
      <c r="A24" s="67">
        <v>16</v>
      </c>
      <c r="B24" s="68" t="s">
        <v>57</v>
      </c>
      <c r="C24" s="80" t="s">
        <v>58</v>
      </c>
      <c r="D24" s="77">
        <v>40000</v>
      </c>
      <c r="E24" s="80" t="s">
        <v>59</v>
      </c>
    </row>
    <row r="25" s="49" customFormat="1" ht="90" customHeight="1" spans="1:5">
      <c r="A25" s="67">
        <v>17</v>
      </c>
      <c r="B25" s="68" t="s">
        <v>60</v>
      </c>
      <c r="C25" s="81" t="s">
        <v>61</v>
      </c>
      <c r="D25" s="82">
        <v>17000</v>
      </c>
      <c r="E25" s="81" t="s">
        <v>62</v>
      </c>
    </row>
    <row r="26" s="49" customFormat="1" ht="90" customHeight="1" spans="1:5">
      <c r="A26" s="67">
        <v>18</v>
      </c>
      <c r="B26" s="68" t="s">
        <v>63</v>
      </c>
      <c r="C26" s="71" t="s">
        <v>64</v>
      </c>
      <c r="D26" s="83">
        <v>1000000</v>
      </c>
      <c r="E26" s="71" t="s">
        <v>65</v>
      </c>
    </row>
    <row r="27" s="49" customFormat="1" ht="90" customHeight="1" spans="1:5">
      <c r="A27" s="67">
        <v>19</v>
      </c>
      <c r="B27" s="68" t="s">
        <v>66</v>
      </c>
      <c r="C27" s="75" t="s">
        <v>67</v>
      </c>
      <c r="D27" s="76">
        <v>280000</v>
      </c>
      <c r="E27" s="75" t="s">
        <v>68</v>
      </c>
    </row>
    <row r="28" s="52" customFormat="1" ht="38" customHeight="1" spans="1:5">
      <c r="A28" s="70"/>
      <c r="B28" s="64" t="s">
        <v>69</v>
      </c>
      <c r="C28" s="84"/>
      <c r="D28" s="85">
        <f>SUM(D29:D33)</f>
        <v>2553864</v>
      </c>
      <c r="E28" s="84"/>
    </row>
    <row r="29" s="49" customFormat="1" ht="90" customHeight="1" spans="1:5">
      <c r="A29" s="67">
        <v>20</v>
      </c>
      <c r="B29" s="68" t="s">
        <v>70</v>
      </c>
      <c r="C29" s="86" t="s">
        <v>71</v>
      </c>
      <c r="D29" s="87">
        <v>65980</v>
      </c>
      <c r="E29" s="86" t="s">
        <v>72</v>
      </c>
    </row>
    <row r="30" s="49" customFormat="1" ht="90" customHeight="1" spans="1:5">
      <c r="A30" s="67">
        <v>21</v>
      </c>
      <c r="B30" s="68" t="s">
        <v>73</v>
      </c>
      <c r="C30" s="86" t="s">
        <v>74</v>
      </c>
      <c r="D30" s="87">
        <v>600000</v>
      </c>
      <c r="E30" s="86" t="s">
        <v>75</v>
      </c>
    </row>
    <row r="31" s="49" customFormat="1" ht="90" customHeight="1" spans="1:5">
      <c r="A31" s="67">
        <v>22</v>
      </c>
      <c r="B31" s="68" t="s">
        <v>76</v>
      </c>
      <c r="C31" s="86" t="s">
        <v>77</v>
      </c>
      <c r="D31" s="87">
        <v>400000</v>
      </c>
      <c r="E31" s="86" t="s">
        <v>78</v>
      </c>
    </row>
    <row r="32" s="49" customFormat="1" ht="90" customHeight="1" spans="1:5">
      <c r="A32" s="67">
        <v>23</v>
      </c>
      <c r="B32" s="68" t="s">
        <v>79</v>
      </c>
      <c r="C32" s="86" t="s">
        <v>80</v>
      </c>
      <c r="D32" s="87">
        <v>37884</v>
      </c>
      <c r="E32" s="86" t="s">
        <v>81</v>
      </c>
    </row>
    <row r="33" s="49" customFormat="1" ht="90" customHeight="1" spans="1:5">
      <c r="A33" s="67">
        <v>24</v>
      </c>
      <c r="B33" s="68" t="s">
        <v>82</v>
      </c>
      <c r="C33" s="86" t="s">
        <v>83</v>
      </c>
      <c r="D33" s="87">
        <v>1450000</v>
      </c>
      <c r="E33" s="86" t="s">
        <v>84</v>
      </c>
    </row>
    <row r="34" s="52" customFormat="1" ht="38" customHeight="1" spans="1:5">
      <c r="A34" s="70"/>
      <c r="B34" s="64" t="s">
        <v>85</v>
      </c>
      <c r="C34" s="88"/>
      <c r="D34" s="89">
        <f>SUM(D35:D43)</f>
        <v>10559708</v>
      </c>
      <c r="E34" s="88"/>
    </row>
    <row r="35" s="49" customFormat="1" ht="90" customHeight="1" spans="1:5">
      <c r="A35" s="67">
        <v>25</v>
      </c>
      <c r="B35" s="68" t="s">
        <v>86</v>
      </c>
      <c r="C35" s="68" t="s">
        <v>87</v>
      </c>
      <c r="D35" s="69">
        <v>7000000</v>
      </c>
      <c r="E35" s="68" t="s">
        <v>88</v>
      </c>
    </row>
    <row r="36" s="49" customFormat="1" ht="90" customHeight="1" spans="1:5">
      <c r="A36" s="67">
        <v>26</v>
      </c>
      <c r="B36" s="68" t="s">
        <v>89</v>
      </c>
      <c r="C36" s="68" t="s">
        <v>90</v>
      </c>
      <c r="D36" s="69">
        <v>1160000</v>
      </c>
      <c r="E36" s="68" t="s">
        <v>91</v>
      </c>
    </row>
    <row r="37" s="49" customFormat="1" ht="90" customHeight="1" spans="1:5">
      <c r="A37" s="67">
        <v>27</v>
      </c>
      <c r="B37" s="68" t="s">
        <v>92</v>
      </c>
      <c r="C37" s="68" t="s">
        <v>93</v>
      </c>
      <c r="D37" s="69">
        <v>152500</v>
      </c>
      <c r="E37" s="68" t="s">
        <v>94</v>
      </c>
    </row>
    <row r="38" s="49" customFormat="1" ht="90" customHeight="1" spans="1:5">
      <c r="A38" s="67">
        <v>28</v>
      </c>
      <c r="B38" s="68" t="s">
        <v>95</v>
      </c>
      <c r="C38" s="68" t="s">
        <v>96</v>
      </c>
      <c r="D38" s="69">
        <v>652200</v>
      </c>
      <c r="E38" s="68" t="s">
        <v>94</v>
      </c>
    </row>
    <row r="39" s="49" customFormat="1" ht="90" customHeight="1" spans="1:5">
      <c r="A39" s="67">
        <v>29</v>
      </c>
      <c r="B39" s="68" t="s">
        <v>97</v>
      </c>
      <c r="C39" s="68" t="s">
        <v>98</v>
      </c>
      <c r="D39" s="69">
        <v>71800</v>
      </c>
      <c r="E39" s="68" t="s">
        <v>94</v>
      </c>
    </row>
    <row r="40" s="49" customFormat="1" ht="90" customHeight="1" spans="1:5">
      <c r="A40" s="67">
        <v>30</v>
      </c>
      <c r="B40" s="68" t="s">
        <v>99</v>
      </c>
      <c r="C40" s="90" t="s">
        <v>100</v>
      </c>
      <c r="D40" s="91">
        <v>788500</v>
      </c>
      <c r="E40" s="90" t="s">
        <v>94</v>
      </c>
    </row>
    <row r="41" s="49" customFormat="1" ht="90" customHeight="1" spans="1:5">
      <c r="A41" s="67">
        <v>31</v>
      </c>
      <c r="B41" s="68" t="s">
        <v>101</v>
      </c>
      <c r="C41" s="68" t="s">
        <v>102</v>
      </c>
      <c r="D41" s="69">
        <v>373900</v>
      </c>
      <c r="E41" s="68" t="s">
        <v>94</v>
      </c>
    </row>
    <row r="42" s="49" customFormat="1" ht="90" customHeight="1" spans="1:5">
      <c r="A42" s="67">
        <v>32</v>
      </c>
      <c r="B42" s="68" t="s">
        <v>103</v>
      </c>
      <c r="C42" s="71" t="s">
        <v>104</v>
      </c>
      <c r="D42" s="77">
        <v>175008</v>
      </c>
      <c r="E42" s="71" t="s">
        <v>105</v>
      </c>
    </row>
    <row r="43" s="49" customFormat="1" ht="90" customHeight="1" spans="1:5">
      <c r="A43" s="67">
        <v>33</v>
      </c>
      <c r="B43" s="68" t="s">
        <v>106</v>
      </c>
      <c r="C43" s="68" t="s">
        <v>107</v>
      </c>
      <c r="D43" s="69">
        <v>185800</v>
      </c>
      <c r="E43" s="68" t="s">
        <v>108</v>
      </c>
    </row>
    <row r="44" s="52" customFormat="1" ht="38" customHeight="1" spans="1:5">
      <c r="A44" s="70"/>
      <c r="B44" s="64" t="s">
        <v>109</v>
      </c>
      <c r="C44" s="65"/>
      <c r="D44" s="66">
        <f>SUM(D45:D53)</f>
        <v>1661537</v>
      </c>
      <c r="E44" s="65"/>
    </row>
    <row r="45" s="49" customFormat="1" ht="90" customHeight="1" spans="1:5">
      <c r="A45" s="67">
        <v>34</v>
      </c>
      <c r="B45" s="68" t="s">
        <v>110</v>
      </c>
      <c r="C45" s="92" t="s">
        <v>111</v>
      </c>
      <c r="D45" s="93">
        <v>300000</v>
      </c>
      <c r="E45" s="92" t="s">
        <v>112</v>
      </c>
    </row>
    <row r="46" s="49" customFormat="1" ht="90" customHeight="1" spans="1:5">
      <c r="A46" s="67">
        <v>35</v>
      </c>
      <c r="B46" s="68" t="s">
        <v>113</v>
      </c>
      <c r="C46" s="94" t="s">
        <v>114</v>
      </c>
      <c r="D46" s="95">
        <v>420000</v>
      </c>
      <c r="E46" s="96" t="s">
        <v>115</v>
      </c>
    </row>
    <row r="47" s="49" customFormat="1" ht="90" customHeight="1" spans="1:5">
      <c r="A47" s="67">
        <v>36</v>
      </c>
      <c r="B47" s="97" t="s">
        <v>116</v>
      </c>
      <c r="C47" s="97" t="s">
        <v>117</v>
      </c>
      <c r="D47" s="95">
        <v>45537</v>
      </c>
      <c r="E47" s="97" t="s">
        <v>118</v>
      </c>
    </row>
    <row r="48" s="49" customFormat="1" ht="90" customHeight="1" spans="1:5">
      <c r="A48" s="67">
        <v>37</v>
      </c>
      <c r="B48" s="68" t="s">
        <v>119</v>
      </c>
      <c r="C48" s="98" t="s">
        <v>120</v>
      </c>
      <c r="D48" s="95">
        <v>150000</v>
      </c>
      <c r="E48" s="98" t="s">
        <v>121</v>
      </c>
    </row>
    <row r="49" s="49" customFormat="1" ht="90" customHeight="1" spans="1:5">
      <c r="A49" s="67">
        <v>38</v>
      </c>
      <c r="B49" s="68" t="s">
        <v>122</v>
      </c>
      <c r="C49" s="97" t="s">
        <v>123</v>
      </c>
      <c r="D49" s="95">
        <v>207000</v>
      </c>
      <c r="E49" s="96" t="s">
        <v>124</v>
      </c>
    </row>
    <row r="50" s="49" customFormat="1" ht="90" customHeight="1" spans="1:5">
      <c r="A50" s="67">
        <v>39</v>
      </c>
      <c r="B50" s="68" t="s">
        <v>125</v>
      </c>
      <c r="C50" s="97" t="s">
        <v>126</v>
      </c>
      <c r="D50" s="95">
        <v>190000</v>
      </c>
      <c r="E50" s="96" t="s">
        <v>127</v>
      </c>
    </row>
    <row r="51" s="49" customFormat="1" ht="90" customHeight="1" spans="1:5">
      <c r="A51" s="67">
        <v>40</v>
      </c>
      <c r="B51" s="68" t="s">
        <v>128</v>
      </c>
      <c r="C51" s="97" t="s">
        <v>129</v>
      </c>
      <c r="D51" s="95">
        <v>200000</v>
      </c>
      <c r="E51" s="96" t="s">
        <v>130</v>
      </c>
    </row>
    <row r="52" s="49" customFormat="1" ht="90" customHeight="1" spans="1:5">
      <c r="A52" s="67">
        <v>41</v>
      </c>
      <c r="B52" s="68" t="s">
        <v>131</v>
      </c>
      <c r="C52" s="97" t="s">
        <v>132</v>
      </c>
      <c r="D52" s="95">
        <v>46000</v>
      </c>
      <c r="E52" s="96" t="s">
        <v>133</v>
      </c>
    </row>
    <row r="53" s="49" customFormat="1" ht="90" customHeight="1" spans="1:5">
      <c r="A53" s="67">
        <v>42</v>
      </c>
      <c r="B53" s="68" t="s">
        <v>134</v>
      </c>
      <c r="C53" s="97" t="s">
        <v>135</v>
      </c>
      <c r="D53" s="95">
        <v>103000</v>
      </c>
      <c r="E53" s="99" t="s">
        <v>136</v>
      </c>
    </row>
    <row r="54" s="52" customFormat="1" ht="38" customHeight="1" spans="1:5">
      <c r="A54" s="70"/>
      <c r="B54" s="64" t="s">
        <v>137</v>
      </c>
      <c r="C54" s="100"/>
      <c r="D54" s="101">
        <f>SUM(D55:D57)</f>
        <v>490678</v>
      </c>
      <c r="E54" s="102"/>
    </row>
    <row r="55" s="49" customFormat="1" ht="90" customHeight="1" spans="1:5">
      <c r="A55" s="67">
        <v>43</v>
      </c>
      <c r="B55" s="68" t="s">
        <v>138</v>
      </c>
      <c r="C55" s="103" t="s">
        <v>139</v>
      </c>
      <c r="D55" s="104">
        <v>80000</v>
      </c>
      <c r="E55" s="103" t="s">
        <v>140</v>
      </c>
    </row>
    <row r="56" s="49" customFormat="1" ht="90" customHeight="1" spans="1:5">
      <c r="A56" s="67">
        <v>44</v>
      </c>
      <c r="B56" s="68" t="s">
        <v>141</v>
      </c>
      <c r="C56" s="103" t="s">
        <v>142</v>
      </c>
      <c r="D56" s="104">
        <v>350000</v>
      </c>
      <c r="E56" s="103" t="s">
        <v>143</v>
      </c>
    </row>
    <row r="57" s="49" customFormat="1" ht="90" customHeight="1" spans="1:5">
      <c r="A57" s="67">
        <v>45</v>
      </c>
      <c r="B57" s="103" t="s">
        <v>144</v>
      </c>
      <c r="C57" s="103" t="s">
        <v>145</v>
      </c>
      <c r="D57" s="104">
        <v>60678</v>
      </c>
      <c r="E57" s="103" t="s">
        <v>146</v>
      </c>
    </row>
    <row r="58" s="52" customFormat="1" ht="38" customHeight="1" spans="1:5">
      <c r="A58" s="70"/>
      <c r="B58" s="64" t="s">
        <v>147</v>
      </c>
      <c r="C58" s="105"/>
      <c r="D58" s="106">
        <f>SUM(D59:D69)</f>
        <v>2496344</v>
      </c>
      <c r="E58" s="105"/>
    </row>
    <row r="59" s="49" customFormat="1" ht="90" customHeight="1" spans="1:5">
      <c r="A59" s="67">
        <v>46</v>
      </c>
      <c r="B59" s="68" t="s">
        <v>148</v>
      </c>
      <c r="C59" s="71" t="s">
        <v>149</v>
      </c>
      <c r="D59" s="83">
        <v>150000</v>
      </c>
      <c r="E59" s="71" t="s">
        <v>150</v>
      </c>
    </row>
    <row r="60" s="49" customFormat="1" ht="90" customHeight="1" spans="1:5">
      <c r="A60" s="67">
        <v>47</v>
      </c>
      <c r="B60" s="68" t="s">
        <v>151</v>
      </c>
      <c r="C60" s="71" t="s">
        <v>152</v>
      </c>
      <c r="D60" s="83">
        <v>100000</v>
      </c>
      <c r="E60" s="71" t="s">
        <v>153</v>
      </c>
    </row>
    <row r="61" s="49" customFormat="1" ht="90" customHeight="1" spans="1:5">
      <c r="A61" s="67">
        <v>48</v>
      </c>
      <c r="B61" s="68" t="s">
        <v>154</v>
      </c>
      <c r="C61" s="80" t="s">
        <v>155</v>
      </c>
      <c r="D61" s="77">
        <v>370000</v>
      </c>
      <c r="E61" s="80" t="s">
        <v>156</v>
      </c>
    </row>
    <row r="62" s="49" customFormat="1" ht="90" customHeight="1" spans="1:5">
      <c r="A62" s="67">
        <v>49</v>
      </c>
      <c r="B62" s="68" t="s">
        <v>157</v>
      </c>
      <c r="C62" s="80" t="s">
        <v>158</v>
      </c>
      <c r="D62" s="77">
        <v>810000</v>
      </c>
      <c r="E62" s="80" t="s">
        <v>156</v>
      </c>
    </row>
    <row r="63" s="49" customFormat="1" ht="90" customHeight="1" spans="1:5">
      <c r="A63" s="67">
        <v>50</v>
      </c>
      <c r="B63" s="68" t="s">
        <v>159</v>
      </c>
      <c r="C63" s="68" t="s">
        <v>160</v>
      </c>
      <c r="D63" s="69">
        <v>119103</v>
      </c>
      <c r="E63" s="68" t="s">
        <v>161</v>
      </c>
    </row>
    <row r="64" s="49" customFormat="1" ht="90" customHeight="1" spans="1:5">
      <c r="A64" s="67">
        <v>51</v>
      </c>
      <c r="B64" s="68" t="s">
        <v>162</v>
      </c>
      <c r="C64" s="107" t="s">
        <v>163</v>
      </c>
      <c r="D64" s="108">
        <v>87000</v>
      </c>
      <c r="E64" s="71" t="s">
        <v>164</v>
      </c>
    </row>
    <row r="65" s="49" customFormat="1" ht="90" customHeight="1" spans="1:5">
      <c r="A65" s="67">
        <v>52</v>
      </c>
      <c r="B65" s="68" t="s">
        <v>165</v>
      </c>
      <c r="C65" s="71" t="s">
        <v>166</v>
      </c>
      <c r="D65" s="83">
        <v>179600</v>
      </c>
      <c r="E65" s="71" t="s">
        <v>167</v>
      </c>
    </row>
    <row r="66" s="49" customFormat="1" ht="90" customHeight="1" spans="1:5">
      <c r="A66" s="67">
        <v>53</v>
      </c>
      <c r="B66" s="68" t="s">
        <v>168</v>
      </c>
      <c r="C66" s="109" t="s">
        <v>169</v>
      </c>
      <c r="D66" s="110">
        <v>135330</v>
      </c>
      <c r="E66" s="109" t="s">
        <v>170</v>
      </c>
    </row>
    <row r="67" s="49" customFormat="1" ht="90" customHeight="1" spans="1:5">
      <c r="A67" s="67">
        <v>54</v>
      </c>
      <c r="B67" s="68" t="s">
        <v>171</v>
      </c>
      <c r="C67" s="109" t="s">
        <v>172</v>
      </c>
      <c r="D67" s="111">
        <v>361200</v>
      </c>
      <c r="E67" s="109" t="s">
        <v>170</v>
      </c>
    </row>
    <row r="68" s="49" customFormat="1" ht="90" customHeight="1" spans="1:5">
      <c r="A68" s="67">
        <v>55</v>
      </c>
      <c r="B68" s="68" t="s">
        <v>173</v>
      </c>
      <c r="C68" s="68" t="s">
        <v>174</v>
      </c>
      <c r="D68" s="69">
        <v>88300</v>
      </c>
      <c r="E68" s="68" t="s">
        <v>175</v>
      </c>
    </row>
    <row r="69" s="49" customFormat="1" ht="90" customHeight="1" spans="1:5">
      <c r="A69" s="67">
        <v>56</v>
      </c>
      <c r="B69" s="68" t="s">
        <v>176</v>
      </c>
      <c r="C69" s="97" t="s">
        <v>177</v>
      </c>
      <c r="D69" s="112">
        <v>95811</v>
      </c>
      <c r="E69" s="97" t="s">
        <v>178</v>
      </c>
    </row>
    <row r="70" s="52" customFormat="1" ht="38" customHeight="1" spans="1:5">
      <c r="A70" s="113"/>
      <c r="B70" s="64" t="s">
        <v>179</v>
      </c>
      <c r="C70" s="100"/>
      <c r="D70" s="114">
        <f>SUM(D71:D73)</f>
        <v>106260.43</v>
      </c>
      <c r="E70" s="100"/>
    </row>
    <row r="71" s="49" customFormat="1" ht="90" customHeight="1" spans="1:5">
      <c r="A71" s="67">
        <v>57</v>
      </c>
      <c r="B71" s="68" t="s">
        <v>180</v>
      </c>
      <c r="C71" s="71" t="s">
        <v>181</v>
      </c>
      <c r="D71" s="83">
        <v>34525</v>
      </c>
      <c r="E71" s="71" t="s">
        <v>182</v>
      </c>
    </row>
    <row r="72" s="49" customFormat="1" ht="90" customHeight="1" spans="1:5">
      <c r="A72" s="67">
        <v>58</v>
      </c>
      <c r="B72" s="68" t="s">
        <v>183</v>
      </c>
      <c r="C72" s="71" t="s">
        <v>184</v>
      </c>
      <c r="D72" s="83">
        <v>56735.43</v>
      </c>
      <c r="E72" s="71" t="s">
        <v>185</v>
      </c>
    </row>
    <row r="73" s="49" customFormat="1" ht="90" customHeight="1" spans="1:5">
      <c r="A73" s="67">
        <v>59</v>
      </c>
      <c r="B73" s="68" t="s">
        <v>186</v>
      </c>
      <c r="C73" s="71" t="s">
        <v>187</v>
      </c>
      <c r="D73" s="83">
        <v>15000</v>
      </c>
      <c r="E73" s="71" t="s">
        <v>188</v>
      </c>
    </row>
    <row r="74" s="52" customFormat="1" ht="38" customHeight="1" spans="1:5">
      <c r="A74" s="70"/>
      <c r="B74" s="64" t="s">
        <v>189</v>
      </c>
      <c r="C74" s="78"/>
      <c r="D74" s="115">
        <f>SUM(D75:D76)</f>
        <v>277883</v>
      </c>
      <c r="E74" s="78"/>
    </row>
    <row r="75" s="49" customFormat="1" ht="90" customHeight="1" spans="1:5">
      <c r="A75" s="67">
        <v>60</v>
      </c>
      <c r="B75" s="68" t="s">
        <v>190</v>
      </c>
      <c r="C75" s="68" t="s">
        <v>191</v>
      </c>
      <c r="D75" s="69">
        <v>66000</v>
      </c>
      <c r="E75" s="68" t="s">
        <v>192</v>
      </c>
    </row>
    <row r="76" s="49" customFormat="1" ht="90" customHeight="1" spans="1:5">
      <c r="A76" s="67">
        <v>61</v>
      </c>
      <c r="B76" s="68" t="s">
        <v>193</v>
      </c>
      <c r="C76" s="68" t="s">
        <v>194</v>
      </c>
      <c r="D76" s="69">
        <v>211883</v>
      </c>
      <c r="E76" s="68" t="s">
        <v>195</v>
      </c>
    </row>
    <row r="77" s="52" customFormat="1" ht="38" customHeight="1" spans="1:5">
      <c r="A77" s="116"/>
      <c r="B77" s="64" t="s">
        <v>196</v>
      </c>
      <c r="C77" s="117"/>
      <c r="D77" s="66">
        <f>SUM(D78:D81)</f>
        <v>117530.71</v>
      </c>
      <c r="E77" s="117"/>
    </row>
    <row r="78" s="49" customFormat="1" ht="90" customHeight="1" spans="1:5">
      <c r="A78" s="67">
        <v>62</v>
      </c>
      <c r="B78" s="68" t="s">
        <v>197</v>
      </c>
      <c r="C78" s="71" t="s">
        <v>198</v>
      </c>
      <c r="D78" s="83">
        <v>21500</v>
      </c>
      <c r="E78" s="71" t="s">
        <v>199</v>
      </c>
    </row>
    <row r="79" s="49" customFormat="1" ht="90" customHeight="1" spans="1:5">
      <c r="A79" s="67">
        <v>63</v>
      </c>
      <c r="B79" s="68" t="s">
        <v>200</v>
      </c>
      <c r="C79" s="71" t="s">
        <v>201</v>
      </c>
      <c r="D79" s="83">
        <v>19860</v>
      </c>
      <c r="E79" s="71" t="s">
        <v>202</v>
      </c>
    </row>
    <row r="80" s="49" customFormat="1" ht="90" customHeight="1" spans="1:5">
      <c r="A80" s="67">
        <v>64</v>
      </c>
      <c r="B80" s="68" t="s">
        <v>203</v>
      </c>
      <c r="C80" s="71" t="s">
        <v>204</v>
      </c>
      <c r="D80" s="83">
        <v>50000</v>
      </c>
      <c r="E80" s="71" t="s">
        <v>205</v>
      </c>
    </row>
    <row r="81" s="49" customFormat="1" ht="90" customHeight="1" spans="1:5">
      <c r="A81" s="67">
        <v>65</v>
      </c>
      <c r="B81" s="68" t="s">
        <v>206</v>
      </c>
      <c r="C81" s="71" t="s">
        <v>207</v>
      </c>
      <c r="D81" s="83">
        <v>26170.71</v>
      </c>
      <c r="E81" s="71" t="s">
        <v>208</v>
      </c>
    </row>
    <row r="82" s="52" customFormat="1" ht="38" customHeight="1" spans="1:5">
      <c r="A82" s="70"/>
      <c r="B82" s="64" t="s">
        <v>209</v>
      </c>
      <c r="C82" s="78"/>
      <c r="D82" s="115">
        <f>SUM(D83:D88)</f>
        <v>994525</v>
      </c>
      <c r="E82" s="78"/>
    </row>
    <row r="83" s="49" customFormat="1" ht="90" customHeight="1" spans="1:5">
      <c r="A83" s="67">
        <v>66</v>
      </c>
      <c r="B83" s="68" t="s">
        <v>210</v>
      </c>
      <c r="C83" s="118" t="s">
        <v>211</v>
      </c>
      <c r="D83" s="119">
        <v>100000</v>
      </c>
      <c r="E83" s="118" t="s">
        <v>212</v>
      </c>
    </row>
    <row r="84" s="49" customFormat="1" ht="90" customHeight="1" spans="1:5">
      <c r="A84" s="67">
        <v>67</v>
      </c>
      <c r="B84" s="80" t="s">
        <v>213</v>
      </c>
      <c r="C84" s="120" t="s">
        <v>214</v>
      </c>
      <c r="D84" s="119">
        <v>256000</v>
      </c>
      <c r="E84" s="120" t="s">
        <v>215</v>
      </c>
    </row>
    <row r="85" s="49" customFormat="1" ht="90" customHeight="1" spans="1:5">
      <c r="A85" s="67">
        <v>68</v>
      </c>
      <c r="B85" s="68" t="s">
        <v>216</v>
      </c>
      <c r="C85" s="80" t="s">
        <v>217</v>
      </c>
      <c r="D85" s="119">
        <v>450000</v>
      </c>
      <c r="E85" s="118" t="s">
        <v>218</v>
      </c>
    </row>
    <row r="86" s="49" customFormat="1" ht="90" customHeight="1" spans="1:5">
      <c r="A86" s="67">
        <v>69</v>
      </c>
      <c r="B86" s="68" t="s">
        <v>219</v>
      </c>
      <c r="C86" s="80" t="s">
        <v>220</v>
      </c>
      <c r="D86" s="119">
        <v>82000</v>
      </c>
      <c r="E86" s="118" t="s">
        <v>221</v>
      </c>
    </row>
    <row r="87" s="49" customFormat="1" ht="90" customHeight="1" spans="1:5">
      <c r="A87" s="67">
        <v>70</v>
      </c>
      <c r="B87" s="68" t="s">
        <v>222</v>
      </c>
      <c r="C87" s="80" t="s">
        <v>223</v>
      </c>
      <c r="D87" s="77">
        <v>91525</v>
      </c>
      <c r="E87" s="80" t="s">
        <v>224</v>
      </c>
    </row>
    <row r="88" s="49" customFormat="1" ht="90" customHeight="1" spans="1:5">
      <c r="A88" s="67">
        <v>71</v>
      </c>
      <c r="B88" s="68" t="s">
        <v>225</v>
      </c>
      <c r="C88" s="120" t="s">
        <v>226</v>
      </c>
      <c r="D88" s="119">
        <v>15000</v>
      </c>
      <c r="E88" s="120" t="s">
        <v>227</v>
      </c>
    </row>
    <row r="89" s="52" customFormat="1" ht="38" customHeight="1" spans="1:5">
      <c r="A89" s="70"/>
      <c r="B89" s="64" t="s">
        <v>228</v>
      </c>
      <c r="C89" s="121"/>
      <c r="D89" s="122">
        <f>SUM(D90:D94)</f>
        <v>154432</v>
      </c>
      <c r="E89" s="121"/>
    </row>
    <row r="90" s="49" customFormat="1" ht="90" customHeight="1" spans="1:5">
      <c r="A90" s="67">
        <v>72</v>
      </c>
      <c r="B90" s="68" t="s">
        <v>229</v>
      </c>
      <c r="C90" s="68" t="s">
        <v>230</v>
      </c>
      <c r="D90" s="69">
        <v>70165</v>
      </c>
      <c r="E90" s="68" t="s">
        <v>231</v>
      </c>
    </row>
    <row r="91" s="49" customFormat="1" ht="90" customHeight="1" spans="1:5">
      <c r="A91" s="67">
        <v>73</v>
      </c>
      <c r="B91" s="68" t="s">
        <v>232</v>
      </c>
      <c r="C91" s="68" t="s">
        <v>233</v>
      </c>
      <c r="D91" s="69">
        <v>31325</v>
      </c>
      <c r="E91" s="68" t="s">
        <v>234</v>
      </c>
    </row>
    <row r="92" s="49" customFormat="1" ht="90" customHeight="1" spans="1:5">
      <c r="A92" s="67">
        <v>74</v>
      </c>
      <c r="B92" s="68" t="s">
        <v>235</v>
      </c>
      <c r="C92" s="68" t="s">
        <v>236</v>
      </c>
      <c r="D92" s="69">
        <v>11029</v>
      </c>
      <c r="E92" s="68" t="s">
        <v>234</v>
      </c>
    </row>
    <row r="93" s="49" customFormat="1" ht="90" customHeight="1" spans="1:5">
      <c r="A93" s="67">
        <v>75</v>
      </c>
      <c r="B93" s="68" t="s">
        <v>237</v>
      </c>
      <c r="C93" s="68" t="s">
        <v>238</v>
      </c>
      <c r="D93" s="69">
        <v>21913</v>
      </c>
      <c r="E93" s="68" t="s">
        <v>239</v>
      </c>
    </row>
    <row r="94" s="49" customFormat="1" ht="90" customHeight="1" spans="1:5">
      <c r="A94" s="67">
        <v>76</v>
      </c>
      <c r="B94" s="68" t="s">
        <v>240</v>
      </c>
      <c r="C94" s="68" t="s">
        <v>241</v>
      </c>
      <c r="D94" s="69">
        <v>20000</v>
      </c>
      <c r="E94" s="68" t="s">
        <v>242</v>
      </c>
    </row>
  </sheetData>
  <autoFilter ref="A3:E94">
    <extLst/>
  </autoFilter>
  <mergeCells count="2">
    <mergeCell ref="A1:E1"/>
    <mergeCell ref="A2:E2"/>
  </mergeCells>
  <conditionalFormatting sqref="D12:E12">
    <cfRule type="duplicateValues" dxfId="0" priority="17"/>
  </conditionalFormatting>
  <printOptions horizontalCentered="1"/>
  <pageMargins left="0.354166666666667" right="0.354166666666667" top="0.629166666666667" bottom="0.55" header="0.471527777777778" footer="0.354166666666667"/>
  <pageSetup paperSize="9" scale="50" fitToHeight="0" orientation="portrait" horizontalDpi="600"/>
  <headerFooter alignWithMargins="0" scaleWithDoc="0">
    <oddFooter>&amp;C第 &amp;P 页，共 &amp;N 页</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6"/>
  <sheetViews>
    <sheetView zoomScale="70" zoomScaleNormal="70" topLeftCell="A52" workbookViewId="0">
      <selection activeCell="D53" sqref="D53"/>
    </sheetView>
  </sheetViews>
  <sheetFormatPr defaultColWidth="9" defaultRowHeight="14.25" outlineLevelCol="3"/>
  <sheetData>
    <row r="1" ht="409.5" spans="1:4">
      <c r="A1" s="16">
        <v>1</v>
      </c>
      <c r="B1" s="17" t="s">
        <v>243</v>
      </c>
      <c r="C1" s="18" t="s">
        <v>244</v>
      </c>
      <c r="D1" s="19" t="s">
        <v>245</v>
      </c>
    </row>
    <row r="2" ht="409.5" spans="1:4">
      <c r="A2" s="16">
        <v>2</v>
      </c>
      <c r="B2" s="17" t="s">
        <v>246</v>
      </c>
      <c r="C2" s="18" t="s">
        <v>247</v>
      </c>
      <c r="D2" s="19" t="s">
        <v>248</v>
      </c>
    </row>
    <row r="3" ht="409.5" spans="1:4">
      <c r="A3" s="16">
        <v>3</v>
      </c>
      <c r="B3" s="20" t="s">
        <v>249</v>
      </c>
      <c r="C3" s="21" t="s">
        <v>250</v>
      </c>
      <c r="D3" s="22" t="s">
        <v>251</v>
      </c>
    </row>
    <row r="4" ht="409.5" spans="1:4">
      <c r="A4" s="16">
        <v>4</v>
      </c>
      <c r="B4" s="17" t="s">
        <v>252</v>
      </c>
      <c r="C4" s="18" t="s">
        <v>253</v>
      </c>
      <c r="D4" s="19" t="s">
        <v>254</v>
      </c>
    </row>
    <row r="5" ht="409.5" spans="1:4">
      <c r="A5" s="16">
        <v>5</v>
      </c>
      <c r="B5" s="17" t="s">
        <v>255</v>
      </c>
      <c r="C5" s="18" t="s">
        <v>256</v>
      </c>
      <c r="D5" s="19" t="s">
        <v>257</v>
      </c>
    </row>
    <row r="6" ht="281.25" spans="1:4">
      <c r="A6" s="16">
        <v>6</v>
      </c>
      <c r="B6" s="17" t="s">
        <v>258</v>
      </c>
      <c r="C6" s="18" t="s">
        <v>259</v>
      </c>
      <c r="D6" s="19" t="s">
        <v>260</v>
      </c>
    </row>
    <row r="7" ht="409.5" spans="1:4">
      <c r="A7" s="16">
        <v>7</v>
      </c>
      <c r="B7" s="17" t="s">
        <v>261</v>
      </c>
      <c r="C7" s="18" t="s">
        <v>262</v>
      </c>
      <c r="D7" s="19" t="s">
        <v>263</v>
      </c>
    </row>
    <row r="8" ht="409.5" spans="1:4">
      <c r="A8" s="16">
        <v>8</v>
      </c>
      <c r="B8" s="17" t="s">
        <v>264</v>
      </c>
      <c r="C8" s="18" t="s">
        <v>265</v>
      </c>
      <c r="D8" s="19" t="s">
        <v>266</v>
      </c>
    </row>
    <row r="9" ht="409.5" spans="1:4">
      <c r="A9" s="16">
        <v>9</v>
      </c>
      <c r="B9" s="23" t="s">
        <v>267</v>
      </c>
      <c r="C9" s="24" t="s">
        <v>268</v>
      </c>
      <c r="D9" s="25" t="s">
        <v>269</v>
      </c>
    </row>
    <row r="10" ht="409.5" spans="1:4">
      <c r="A10" s="16">
        <v>10</v>
      </c>
      <c r="B10" s="23" t="s">
        <v>270</v>
      </c>
      <c r="C10" s="24" t="s">
        <v>271</v>
      </c>
      <c r="D10" s="25" t="s">
        <v>272</v>
      </c>
    </row>
    <row r="11" ht="409.5" spans="1:4">
      <c r="A11" s="16">
        <v>11</v>
      </c>
      <c r="B11" s="23" t="s">
        <v>273</v>
      </c>
      <c r="C11" s="24" t="s">
        <v>274</v>
      </c>
      <c r="D11" s="25" t="s">
        <v>275</v>
      </c>
    </row>
    <row r="12" ht="225" spans="1:4">
      <c r="A12" s="16">
        <v>12</v>
      </c>
      <c r="B12" s="23" t="s">
        <v>276</v>
      </c>
      <c r="C12" s="24" t="s">
        <v>277</v>
      </c>
      <c r="D12" s="25" t="s">
        <v>278</v>
      </c>
    </row>
    <row r="13" ht="409.5" spans="1:4">
      <c r="A13" s="16">
        <v>13</v>
      </c>
      <c r="B13" s="17" t="s">
        <v>279</v>
      </c>
      <c r="C13" s="18" t="s">
        <v>280</v>
      </c>
      <c r="D13" s="19" t="s">
        <v>281</v>
      </c>
    </row>
    <row r="14" ht="409.5" spans="1:4">
      <c r="A14" s="16">
        <v>14</v>
      </c>
      <c r="B14" s="26" t="s">
        <v>282</v>
      </c>
      <c r="C14" s="27" t="s">
        <v>283</v>
      </c>
      <c r="D14" s="28" t="s">
        <v>284</v>
      </c>
    </row>
    <row r="15" ht="409.5" spans="1:4">
      <c r="A15" s="16">
        <v>15</v>
      </c>
      <c r="B15" s="23" t="s">
        <v>285</v>
      </c>
      <c r="C15" s="24" t="s">
        <v>286</v>
      </c>
      <c r="D15" s="25" t="s">
        <v>287</v>
      </c>
    </row>
    <row r="16" ht="409.5" spans="1:4">
      <c r="A16" s="16">
        <v>16</v>
      </c>
      <c r="B16" s="17" t="s">
        <v>288</v>
      </c>
      <c r="C16" s="18" t="s">
        <v>289</v>
      </c>
      <c r="D16" s="19" t="s">
        <v>290</v>
      </c>
    </row>
    <row r="17" ht="393.75" spans="1:4">
      <c r="A17" s="16">
        <v>17</v>
      </c>
      <c r="B17" s="17" t="s">
        <v>291</v>
      </c>
      <c r="C17" s="24" t="s">
        <v>292</v>
      </c>
      <c r="D17" s="25" t="s">
        <v>293</v>
      </c>
    </row>
    <row r="18" ht="150" spans="1:4">
      <c r="A18" s="16">
        <v>18</v>
      </c>
      <c r="B18" s="23" t="s">
        <v>294</v>
      </c>
      <c r="C18" s="24" t="s">
        <v>295</v>
      </c>
      <c r="D18" s="25" t="s">
        <v>296</v>
      </c>
    </row>
    <row r="19" ht="356.25" spans="1:4">
      <c r="A19" s="16">
        <v>19</v>
      </c>
      <c r="B19" s="23" t="s">
        <v>297</v>
      </c>
      <c r="C19" s="24" t="s">
        <v>298</v>
      </c>
      <c r="D19" s="25" t="s">
        <v>299</v>
      </c>
    </row>
    <row r="20" ht="187.5" spans="1:4">
      <c r="A20" s="16">
        <v>20</v>
      </c>
      <c r="B20" s="23" t="s">
        <v>300</v>
      </c>
      <c r="C20" s="24" t="s">
        <v>301</v>
      </c>
      <c r="D20" s="25" t="s">
        <v>302</v>
      </c>
    </row>
    <row r="21" ht="409.5" spans="1:4">
      <c r="A21" s="16">
        <v>21</v>
      </c>
      <c r="B21" s="23" t="s">
        <v>303</v>
      </c>
      <c r="C21" s="24" t="s">
        <v>304</v>
      </c>
      <c r="D21" s="25" t="s">
        <v>305</v>
      </c>
    </row>
    <row r="22" ht="300" spans="1:4">
      <c r="A22" s="16">
        <v>22</v>
      </c>
      <c r="B22" s="23" t="s">
        <v>306</v>
      </c>
      <c r="C22" s="24" t="s">
        <v>307</v>
      </c>
      <c r="D22" s="25" t="s">
        <v>308</v>
      </c>
    </row>
    <row r="23" ht="281.25" spans="1:4">
      <c r="A23" s="16">
        <v>23</v>
      </c>
      <c r="B23" s="23" t="s">
        <v>309</v>
      </c>
      <c r="C23" s="24" t="s">
        <v>310</v>
      </c>
      <c r="D23" s="25" t="s">
        <v>311</v>
      </c>
    </row>
    <row r="24" ht="262.5" spans="1:4">
      <c r="A24" s="16">
        <v>24</v>
      </c>
      <c r="B24" s="23" t="s">
        <v>312</v>
      </c>
      <c r="C24" s="18" t="s">
        <v>313</v>
      </c>
      <c r="D24" s="19" t="s">
        <v>314</v>
      </c>
    </row>
    <row r="25" ht="409.5" spans="1:4">
      <c r="A25" s="16">
        <v>25</v>
      </c>
      <c r="B25" s="23" t="s">
        <v>315</v>
      </c>
      <c r="C25" s="24" t="s">
        <v>316</v>
      </c>
      <c r="D25" s="25" t="s">
        <v>317</v>
      </c>
    </row>
    <row r="26" ht="409.5" spans="1:4">
      <c r="A26" s="16">
        <v>26</v>
      </c>
      <c r="B26" s="17" t="s">
        <v>279</v>
      </c>
      <c r="C26" s="18" t="s">
        <v>318</v>
      </c>
      <c r="D26" s="19" t="s">
        <v>319</v>
      </c>
    </row>
    <row r="27" ht="409.5" spans="1:4">
      <c r="A27" s="16">
        <v>27</v>
      </c>
      <c r="B27" s="17" t="s">
        <v>320</v>
      </c>
      <c r="C27" s="18" t="s">
        <v>321</v>
      </c>
      <c r="D27" s="19" t="s">
        <v>322</v>
      </c>
    </row>
    <row r="28" ht="409.5" spans="1:4">
      <c r="A28" s="16">
        <v>28</v>
      </c>
      <c r="B28" s="20" t="s">
        <v>320</v>
      </c>
      <c r="C28" s="21" t="s">
        <v>323</v>
      </c>
      <c r="D28" s="19" t="s">
        <v>324</v>
      </c>
    </row>
    <row r="29" ht="225" spans="1:4">
      <c r="A29" s="16">
        <v>29</v>
      </c>
      <c r="B29" s="17" t="s">
        <v>320</v>
      </c>
      <c r="C29" s="18" t="s">
        <v>325</v>
      </c>
      <c r="D29" s="29" t="s">
        <v>326</v>
      </c>
    </row>
    <row r="30" ht="409.5" spans="1:4">
      <c r="A30" s="16">
        <v>30</v>
      </c>
      <c r="B30" s="17" t="s">
        <v>327</v>
      </c>
      <c r="C30" s="18" t="s">
        <v>328</v>
      </c>
      <c r="D30" s="19" t="s">
        <v>329</v>
      </c>
    </row>
    <row r="31" ht="281.25" spans="1:4">
      <c r="A31" s="16">
        <v>31</v>
      </c>
      <c r="B31" s="17" t="s">
        <v>330</v>
      </c>
      <c r="C31" s="18" t="s">
        <v>331</v>
      </c>
      <c r="D31" s="19" t="s">
        <v>332</v>
      </c>
    </row>
    <row r="32" ht="409.5" spans="1:4">
      <c r="A32" s="16">
        <v>32</v>
      </c>
      <c r="B32" s="20" t="s">
        <v>330</v>
      </c>
      <c r="C32" s="18" t="s">
        <v>333</v>
      </c>
      <c r="D32" s="19" t="s">
        <v>334</v>
      </c>
    </row>
    <row r="33" ht="409.5" spans="1:4">
      <c r="A33" s="30">
        <v>33</v>
      </c>
      <c r="B33" s="17" t="s">
        <v>335</v>
      </c>
      <c r="C33" s="31" t="s">
        <v>336</v>
      </c>
      <c r="D33" s="32" t="s">
        <v>337</v>
      </c>
    </row>
    <row r="34" ht="409.5" spans="1:4">
      <c r="A34" s="30">
        <v>34</v>
      </c>
      <c r="B34" s="33" t="s">
        <v>246</v>
      </c>
      <c r="C34" s="34" t="s">
        <v>338</v>
      </c>
      <c r="D34" s="32" t="s">
        <v>339</v>
      </c>
    </row>
    <row r="35" ht="206.25" spans="1:4">
      <c r="A35" s="30">
        <v>35</v>
      </c>
      <c r="B35" s="17" t="s">
        <v>252</v>
      </c>
      <c r="C35" s="18" t="s">
        <v>340</v>
      </c>
      <c r="D35" s="19" t="s">
        <v>341</v>
      </c>
    </row>
    <row r="36" ht="318.75" spans="1:4">
      <c r="A36" s="30">
        <v>36</v>
      </c>
      <c r="B36" s="17" t="s">
        <v>252</v>
      </c>
      <c r="C36" s="18" t="s">
        <v>342</v>
      </c>
      <c r="D36" s="29" t="s">
        <v>343</v>
      </c>
    </row>
    <row r="37" ht="409.5" spans="1:4">
      <c r="A37" s="30">
        <v>37</v>
      </c>
      <c r="B37" s="20" t="s">
        <v>344</v>
      </c>
      <c r="C37" s="31" t="s">
        <v>345</v>
      </c>
      <c r="D37" s="32" t="s">
        <v>346</v>
      </c>
    </row>
    <row r="38" ht="318.75" spans="1:4">
      <c r="A38" s="30">
        <v>38</v>
      </c>
      <c r="B38" s="20" t="s">
        <v>347</v>
      </c>
      <c r="C38" s="31" t="s">
        <v>348</v>
      </c>
      <c r="D38" s="32" t="s">
        <v>349</v>
      </c>
    </row>
    <row r="39" ht="409.5" spans="1:4">
      <c r="A39" s="35">
        <v>39</v>
      </c>
      <c r="B39" s="17" t="s">
        <v>320</v>
      </c>
      <c r="C39" s="18" t="s">
        <v>350</v>
      </c>
      <c r="D39" s="19" t="s">
        <v>351</v>
      </c>
    </row>
    <row r="40" ht="337.5" spans="1:4">
      <c r="A40" s="16">
        <v>40</v>
      </c>
      <c r="B40" s="20" t="s">
        <v>352</v>
      </c>
      <c r="C40" s="18" t="s">
        <v>353</v>
      </c>
      <c r="D40" s="19" t="s">
        <v>354</v>
      </c>
    </row>
    <row r="41" ht="409.5" spans="1:4">
      <c r="A41" s="16">
        <v>41</v>
      </c>
      <c r="B41" s="20" t="s">
        <v>355</v>
      </c>
      <c r="C41" s="18" t="s">
        <v>356</v>
      </c>
      <c r="D41" s="19" t="s">
        <v>357</v>
      </c>
    </row>
    <row r="42" ht="409.5" spans="1:4">
      <c r="A42" s="16">
        <v>42</v>
      </c>
      <c r="B42" s="20" t="s">
        <v>358</v>
      </c>
      <c r="C42" s="21" t="s">
        <v>359</v>
      </c>
      <c r="D42" s="22" t="s">
        <v>360</v>
      </c>
    </row>
    <row r="43" ht="409.5" spans="1:4">
      <c r="A43" s="16">
        <v>43</v>
      </c>
      <c r="B43" s="17" t="s">
        <v>358</v>
      </c>
      <c r="C43" s="31" t="s">
        <v>361</v>
      </c>
      <c r="D43" s="32" t="s">
        <v>362</v>
      </c>
    </row>
    <row r="44" ht="409.5" spans="1:4">
      <c r="A44" s="16">
        <v>44</v>
      </c>
      <c r="B44" s="17" t="s">
        <v>246</v>
      </c>
      <c r="C44" s="18" t="s">
        <v>363</v>
      </c>
      <c r="D44" s="19" t="s">
        <v>364</v>
      </c>
    </row>
    <row r="45" ht="281.25" spans="1:4">
      <c r="A45" s="16">
        <v>45</v>
      </c>
      <c r="B45" s="36" t="s">
        <v>246</v>
      </c>
      <c r="C45" s="31" t="s">
        <v>365</v>
      </c>
      <c r="D45" s="32" t="s">
        <v>366</v>
      </c>
    </row>
    <row r="46" ht="409.5" spans="1:4">
      <c r="A46" s="16">
        <v>46</v>
      </c>
      <c r="B46" s="17" t="s">
        <v>367</v>
      </c>
      <c r="C46" s="18" t="s">
        <v>368</v>
      </c>
      <c r="D46" s="19" t="s">
        <v>369</v>
      </c>
    </row>
    <row r="47" ht="409.5" spans="1:4">
      <c r="A47" s="16">
        <v>47</v>
      </c>
      <c r="B47" s="17" t="s">
        <v>370</v>
      </c>
      <c r="C47" s="18" t="s">
        <v>371</v>
      </c>
      <c r="D47" s="19" t="s">
        <v>372</v>
      </c>
    </row>
    <row r="48" ht="409.5" spans="1:4">
      <c r="A48" s="16">
        <v>48</v>
      </c>
      <c r="B48" s="37" t="s">
        <v>279</v>
      </c>
      <c r="C48" s="31" t="s">
        <v>373</v>
      </c>
      <c r="D48" s="38" t="s">
        <v>374</v>
      </c>
    </row>
    <row r="49" ht="409.5" spans="1:4">
      <c r="A49" s="16">
        <v>49</v>
      </c>
      <c r="B49" s="17" t="s">
        <v>320</v>
      </c>
      <c r="C49" s="18" t="s">
        <v>375</v>
      </c>
      <c r="D49" s="19" t="s">
        <v>376</v>
      </c>
    </row>
    <row r="50" ht="409.5" spans="1:4">
      <c r="A50" s="16">
        <v>50</v>
      </c>
      <c r="B50" s="39" t="s">
        <v>282</v>
      </c>
      <c r="C50" s="40" t="s">
        <v>377</v>
      </c>
      <c r="D50" s="41" t="s">
        <v>378</v>
      </c>
    </row>
    <row r="51" ht="409.5" spans="1:4">
      <c r="A51" s="16">
        <v>51</v>
      </c>
      <c r="B51" s="42" t="s">
        <v>379</v>
      </c>
      <c r="C51" s="40" t="s">
        <v>380</v>
      </c>
      <c r="D51" s="38" t="s">
        <v>381</v>
      </c>
    </row>
    <row r="52" ht="409.5" spans="1:4">
      <c r="A52" s="16">
        <v>52</v>
      </c>
      <c r="B52" s="17" t="s">
        <v>382</v>
      </c>
      <c r="C52" s="18" t="s">
        <v>383</v>
      </c>
      <c r="D52" s="19" t="s">
        <v>384</v>
      </c>
    </row>
    <row r="53" ht="409.5" spans="1:4">
      <c r="A53" s="16">
        <v>53</v>
      </c>
      <c r="B53" s="42" t="s">
        <v>385</v>
      </c>
      <c r="C53" s="43" t="s">
        <v>386</v>
      </c>
      <c r="D53" s="41" t="s">
        <v>387</v>
      </c>
    </row>
    <row r="54" spans="1:1">
      <c r="A54">
        <v>54</v>
      </c>
    </row>
    <row r="55" spans="1:1">
      <c r="A55">
        <v>55</v>
      </c>
    </row>
    <row r="56" spans="1:1">
      <c r="A56">
        <v>56</v>
      </c>
    </row>
    <row r="57" spans="1:1">
      <c r="A57">
        <v>57</v>
      </c>
    </row>
    <row r="58" spans="1:1">
      <c r="A58">
        <v>58</v>
      </c>
    </row>
    <row r="59" spans="1:1">
      <c r="A59">
        <v>59</v>
      </c>
    </row>
    <row r="60" spans="1:1">
      <c r="A60">
        <v>60</v>
      </c>
    </row>
    <row r="61" spans="1:1">
      <c r="A61">
        <v>61</v>
      </c>
    </row>
    <row r="62" spans="1:1">
      <c r="A62">
        <v>62</v>
      </c>
    </row>
    <row r="63" spans="1:1">
      <c r="A63">
        <v>63</v>
      </c>
    </row>
    <row r="64" spans="1:1">
      <c r="A64">
        <v>64</v>
      </c>
    </row>
    <row r="65" spans="1:1">
      <c r="A65">
        <v>65</v>
      </c>
    </row>
    <row r="66" spans="1:1">
      <c r="A66">
        <v>66</v>
      </c>
    </row>
    <row r="67" spans="1:1">
      <c r="A67">
        <v>67</v>
      </c>
    </row>
    <row r="68" spans="1:1">
      <c r="A68">
        <v>68</v>
      </c>
    </row>
    <row r="69" spans="1:1">
      <c r="A69">
        <v>69</v>
      </c>
    </row>
    <row r="70" spans="1:1">
      <c r="A70">
        <v>70</v>
      </c>
    </row>
    <row r="71" spans="1:1">
      <c r="A71">
        <v>71</v>
      </c>
    </row>
    <row r="72" spans="1:1">
      <c r="A72">
        <v>72</v>
      </c>
    </row>
    <row r="73" spans="1:1">
      <c r="A73">
        <v>73</v>
      </c>
    </row>
    <row r="74" spans="1:1">
      <c r="A74">
        <v>74</v>
      </c>
    </row>
    <row r="75" spans="1:1">
      <c r="A75">
        <v>75</v>
      </c>
    </row>
    <row r="76" spans="1:1">
      <c r="A76">
        <v>76</v>
      </c>
    </row>
  </sheetData>
  <conditionalFormatting sqref="C9">
    <cfRule type="duplicateValues" dxfId="1" priority="15"/>
  </conditionalFormatting>
  <conditionalFormatting sqref="C10">
    <cfRule type="duplicateValues" dxfId="1" priority="14"/>
  </conditionalFormatting>
  <conditionalFormatting sqref="D10">
    <cfRule type="duplicateValues" dxfId="1" priority="13"/>
  </conditionalFormatting>
  <conditionalFormatting sqref="C11">
    <cfRule type="duplicateValues" dxfId="1" priority="12"/>
  </conditionalFormatting>
  <conditionalFormatting sqref="C12">
    <cfRule type="duplicateValues" dxfId="1" priority="5"/>
  </conditionalFormatting>
  <conditionalFormatting sqref="C14">
    <cfRule type="duplicateValues" dxfId="1" priority="6"/>
  </conditionalFormatting>
  <conditionalFormatting sqref="C15">
    <cfRule type="duplicateValues" dxfId="1" priority="3"/>
  </conditionalFormatting>
  <conditionalFormatting sqref="C17">
    <cfRule type="duplicateValues" dxfId="1" priority="2"/>
  </conditionalFormatting>
  <conditionalFormatting sqref="C18">
    <cfRule type="duplicateValues" dxfId="1" priority="11"/>
  </conditionalFormatting>
  <conditionalFormatting sqref="C19">
    <cfRule type="duplicateValues" dxfId="1" priority="1"/>
  </conditionalFormatting>
  <conditionalFormatting sqref="C20">
    <cfRule type="duplicateValues" dxfId="1" priority="10"/>
  </conditionalFormatting>
  <conditionalFormatting sqref="C21">
    <cfRule type="duplicateValues" dxfId="1" priority="4"/>
  </conditionalFormatting>
  <conditionalFormatting sqref="C22">
    <cfRule type="duplicateValues" dxfId="1" priority="9"/>
  </conditionalFormatting>
  <conditionalFormatting sqref="C23">
    <cfRule type="duplicateValues" dxfId="1" priority="8"/>
  </conditionalFormatting>
  <conditionalFormatting sqref="C25">
    <cfRule type="duplicateValues" dxfId="1" priority="7"/>
  </conditionalFormatting>
  <conditionalFormatting sqref="C41">
    <cfRule type="duplicateValues" dxfId="2" priority="16"/>
  </conditionalFormatting>
  <pageMargins left="0.75" right="0.75" top="1" bottom="1" header="0.5" footer="0.5"/>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6"/>
  <sheetViews>
    <sheetView tabSelected="1" workbookViewId="0">
      <selection activeCell="B9" sqref="B9:B13"/>
    </sheetView>
  </sheetViews>
  <sheetFormatPr defaultColWidth="9" defaultRowHeight="14.25" outlineLevelCol="2"/>
  <cols>
    <col min="1" max="1" width="23" customWidth="1"/>
    <col min="2" max="2" width="44.875" customWidth="1"/>
    <col min="3" max="3" width="61.5" customWidth="1"/>
  </cols>
  <sheetData>
    <row r="1" ht="20.25" spans="1:3">
      <c r="A1" s="1" t="s">
        <v>388</v>
      </c>
      <c r="B1" s="2" t="s">
        <v>389</v>
      </c>
      <c r="C1" s="3"/>
    </row>
    <row r="2" ht="18.75" spans="1:3">
      <c r="A2" s="4"/>
      <c r="B2" s="5" t="s">
        <v>390</v>
      </c>
      <c r="C2" s="6" t="s">
        <v>391</v>
      </c>
    </row>
    <row r="3" ht="18.75" spans="1:3">
      <c r="A3" s="4"/>
      <c r="B3" s="7"/>
      <c r="C3" s="6" t="s">
        <v>392</v>
      </c>
    </row>
    <row r="4" ht="18.75" spans="1:3">
      <c r="A4" s="4"/>
      <c r="B4" s="7"/>
      <c r="C4" s="6" t="s">
        <v>393</v>
      </c>
    </row>
    <row r="5" ht="18.75" spans="1:3">
      <c r="A5" s="4"/>
      <c r="B5" s="7"/>
      <c r="C5" s="6" t="s">
        <v>394</v>
      </c>
    </row>
    <row r="6" ht="18.75" spans="1:3">
      <c r="A6" s="4"/>
      <c r="B6" s="7"/>
      <c r="C6" s="6" t="s">
        <v>395</v>
      </c>
    </row>
    <row r="7" ht="18.75" spans="1:3">
      <c r="A7" s="4"/>
      <c r="B7" s="7"/>
      <c r="C7" s="6" t="s">
        <v>396</v>
      </c>
    </row>
    <row r="8" ht="18.75" spans="1:3">
      <c r="A8" s="4"/>
      <c r="B8" s="7"/>
      <c r="C8" s="6" t="s">
        <v>397</v>
      </c>
    </row>
    <row r="9" ht="18.75" spans="1:3">
      <c r="A9" s="4"/>
      <c r="B9" s="8" t="s">
        <v>398</v>
      </c>
      <c r="C9" s="9" t="s">
        <v>399</v>
      </c>
    </row>
    <row r="10" ht="18.75" spans="1:3">
      <c r="A10" s="4"/>
      <c r="B10" s="10"/>
      <c r="C10" s="9" t="s">
        <v>400</v>
      </c>
    </row>
    <row r="11" ht="18.75" spans="1:3">
      <c r="A11" s="4"/>
      <c r="B11" s="10"/>
      <c r="C11" s="9" t="s">
        <v>401</v>
      </c>
    </row>
    <row r="12" ht="18.75" spans="1:3">
      <c r="A12" s="4"/>
      <c r="B12" s="10"/>
      <c r="C12" s="9" t="s">
        <v>402</v>
      </c>
    </row>
    <row r="13" ht="18.75" spans="1:3">
      <c r="A13" s="4"/>
      <c r="B13" s="10"/>
      <c r="C13" s="9" t="s">
        <v>403</v>
      </c>
    </row>
    <row r="14" ht="18.75" spans="1:3">
      <c r="A14" s="4"/>
      <c r="B14" s="11" t="s">
        <v>404</v>
      </c>
      <c r="C14" s="12" t="s">
        <v>405</v>
      </c>
    </row>
    <row r="15" ht="18.75" spans="1:3">
      <c r="A15" s="4"/>
      <c r="B15" s="13"/>
      <c r="C15" s="12" t="s">
        <v>406</v>
      </c>
    </row>
    <row r="16" ht="40.5" spans="1:3">
      <c r="A16" s="4"/>
      <c r="B16" s="14" t="s">
        <v>407</v>
      </c>
      <c r="C16" s="15"/>
    </row>
  </sheetData>
  <mergeCells count="4">
    <mergeCell ref="A1:A16"/>
    <mergeCell ref="B2:B8"/>
    <mergeCell ref="B9:B13"/>
    <mergeCell ref="B14:B1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aaaa</cp:lastModifiedBy>
  <dcterms:created xsi:type="dcterms:W3CDTF">2021-07-12T21:12:00Z</dcterms:created>
  <cp:lastPrinted>2021-11-30T00:13:00Z</cp:lastPrinted>
  <dcterms:modified xsi:type="dcterms:W3CDTF">2022-07-11T10:03:34Z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2052-11.1.0.11875</vt:lpwstr>
  </property>
  <property fmtid="{D5CDD505-2E9C-101B-9397-08002B2CF9AE}" pid="3" name="KSOReadingLayout">
    <vt:bool>false</vt:bool>
  </property>
  <property fmtid="{D5CDD505-2E9C-101B-9397-08002B2CF9AE}" pid="4" name="ICV">
    <vt:lpwstr>BD638BADDD8F4B4A95BCE72FA3271CBA</vt:lpwstr>
  </property>
</Properties>
</file>