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Sheet0" sheetId="1" r:id="rId1"/>
    <sheet name="Sheet1" sheetId="2" r:id="rId2"/>
  </sheets>
  <definedNames>
    <definedName name="_xlnm._FilterDatabase" localSheetId="0" hidden="1">Sheet0!$A$4:$M$963</definedName>
    <definedName name="_xlnm.Print_Titles" localSheetId="0">Sheet0!$4:$4</definedName>
    <definedName name="_xlnm.Print_Area" localSheetId="0">Sheet0!$A$1:$M$963</definedName>
  </definedNames>
  <calcPr calcId="144525"/>
</workbook>
</file>

<file path=xl/sharedStrings.xml><?xml version="1.0" encoding="utf-8"?>
<sst xmlns="http://schemas.openxmlformats.org/spreadsheetml/2006/main" count="11293" uniqueCount="6127">
  <si>
    <t>附件2</t>
  </si>
  <si>
    <t>2021年第一批自治区层面统筹推进重大项目（续建）进度目标责任表</t>
  </si>
  <si>
    <t>单位：万元</t>
  </si>
  <si>
    <t>序号</t>
  </si>
  <si>
    <t>项目名称</t>
  </si>
  <si>
    <t>项目代码</t>
  </si>
  <si>
    <t>项目分类</t>
  </si>
  <si>
    <t>主要建设内容及规模</t>
  </si>
  <si>
    <t>建设起止年限</t>
  </si>
  <si>
    <t>总投资</t>
  </si>
  <si>
    <t>2021年计划投资</t>
  </si>
  <si>
    <t>截至2020年底工程进展情况</t>
  </si>
  <si>
    <t>2021年工程形象进度目标</t>
  </si>
  <si>
    <t>项目业主</t>
  </si>
  <si>
    <t>责任单位</t>
  </si>
  <si>
    <t>备注</t>
  </si>
  <si>
    <t>合计：</t>
  </si>
  <si>
    <t>一、自治区教育厅</t>
  </si>
  <si>
    <t>国际医药教育交流与研究中心（五象校区）</t>
  </si>
  <si>
    <t>2017-450108-82-01-035528</t>
  </si>
  <si>
    <t>高等教育</t>
  </si>
  <si>
    <t>一期建设东南亚医药教育研究中心组团等；二期建设行政与学术综合楼等及相关附属配套设施。总建筑面积为13.7万平方米</t>
  </si>
  <si>
    <t>2020-2025年</t>
  </si>
  <si>
    <t xml:space="preserve">一期工程基坑施工图审查工作。 
</t>
  </si>
  <si>
    <t>一期工程东盟国际公共卫生预防教育研究中心组团等桩基施工。</t>
  </si>
  <si>
    <t>广西医科大学</t>
  </si>
  <si>
    <t>自治区教育厅</t>
  </si>
  <si>
    <t>广西医科大学武鸣校区</t>
  </si>
  <si>
    <t>2017-450100-82-01-031937</t>
  </si>
  <si>
    <t xml:space="preserve">建设教学楼、实验楼等配套工程。总建筑面积53.6万平方米。
</t>
  </si>
  <si>
    <t>2016-2022年</t>
  </si>
  <si>
    <t>武鸣校区一期工程A、B区27个单体建筑，22个单体已交付使用，图书馆、后勤楼等4个在建单体已完成主体验收工作。</t>
  </si>
  <si>
    <t>完成一期工程结算审核和二期工程预算审核工作。</t>
  </si>
  <si>
    <t>南宁师范大学武鸣校区</t>
  </si>
  <si>
    <t>2017-450122-82-01-009777</t>
  </si>
  <si>
    <t>总建筑面积67万平方米。建设教学楼、图书馆等配套工程。</t>
  </si>
  <si>
    <t>2017-2022年</t>
  </si>
  <si>
    <t>完成武鸣校区一期第二阶段图书馆、公共教学楼等配套工程建设；启动武鸣校区二期建设。</t>
  </si>
  <si>
    <t>完成一期项目配套工程建设及部分工程结算工作。</t>
  </si>
  <si>
    <t>广西师范学院</t>
  </si>
  <si>
    <t>广西广播电视大学五象校区建设项目</t>
  </si>
  <si>
    <t>2018-450114-82-01-005318</t>
  </si>
  <si>
    <t>建设学生活动中心、信息中心、4#学员宿舍等，总建筑面积20200.61平方米。</t>
  </si>
  <si>
    <t>2019-2022年</t>
  </si>
  <si>
    <t>五象校区一期工程-开放教育教学中心基本完成。五象校区二期工程电梯安装完成80%，屋面太阳能安装90%。</t>
  </si>
  <si>
    <t>完成主体结构封顶，并进入室内装修阶段。</t>
  </si>
  <si>
    <t>广西广播电视大学</t>
  </si>
  <si>
    <t>广西师范大学雁山校区二期</t>
  </si>
  <si>
    <t>2019-450311-82-01-034416</t>
  </si>
  <si>
    <t>建设图书馆、理科教学实验组团、学生活动中心、食堂等，总建筑面积76.08万平方米。</t>
  </si>
  <si>
    <t>2016-2023年</t>
  </si>
  <si>
    <t>完成建设内容38万平方米。</t>
  </si>
  <si>
    <t>开工建设大学生创新创业中心至主体封顶，雁栖湖工程完成60%工程量。</t>
  </si>
  <si>
    <t>广西师范大学</t>
  </si>
  <si>
    <t>桂林航天工业学院新校区扩建项目</t>
  </si>
  <si>
    <t>2018-450305-82-01-007157</t>
  </si>
  <si>
    <t>新建教室、实验室等附属工程。总建筑面积36.6万平方米。</t>
  </si>
  <si>
    <t>实训中心组团1#、2#楼基本完成建设；教学实验楼组团1#、2#楼1#楼开展内部装修，2#楼基本完成。</t>
  </si>
  <si>
    <t>完成主体及周边附属工程建设工作。</t>
  </si>
  <si>
    <t>桂林航天工业学院</t>
  </si>
  <si>
    <t>桂林医学院临桂新校区建设</t>
  </si>
  <si>
    <t>2019-450312-82-01-033605</t>
  </si>
  <si>
    <t>建设教学办公用房、教室等，建筑面积37万平米。</t>
  </si>
  <si>
    <t>2009-2022年</t>
  </si>
  <si>
    <t>后勤中心及学生宿舍1-2#主体封顶，进入装修阶段；大学生艺术中心、体育中心进场施工。</t>
  </si>
  <si>
    <t>后勤中心及学生宿舍1-2#竣工交付，投入使用；大学生艺术中心主体完工；体育中心进行主体建设。</t>
  </si>
  <si>
    <t>桂林医学院</t>
  </si>
  <si>
    <t>玉林师范学院东校区扩建工程（二期）</t>
  </si>
  <si>
    <t>2019-450960-82-01-033165</t>
  </si>
  <si>
    <t>建设图书馆、实验楼、教学楼、学生宿舍等，总建筑面积41.26万平方米。</t>
  </si>
  <si>
    <t>2009-2024年</t>
  </si>
  <si>
    <t>累计建设项目总建筑面积36.18万平方米（学生公寓2#楼～综合训练馆）。</t>
  </si>
  <si>
    <t>完成建设学生公寓2#楼国际教育大楼，并完成相应的建筑物周边配套设施建设。</t>
  </si>
  <si>
    <t>玉林师范学院</t>
  </si>
  <si>
    <t>广西医科大学东盟国际口腔医学院</t>
  </si>
  <si>
    <t>2017-450114-82-01-018581</t>
  </si>
  <si>
    <t>建设综合楼、门急诊楼等。总建筑面10.6万平方米。</t>
  </si>
  <si>
    <t>2018-2022年</t>
  </si>
  <si>
    <t>北地块主体工程已基本完工。</t>
  </si>
  <si>
    <t>南地块主体工程完工。</t>
  </si>
  <si>
    <t>广西医科大学附属口腔医院</t>
  </si>
  <si>
    <t>二、自然资源厅</t>
  </si>
  <si>
    <t>广西国土资源职业技术学院建设项目</t>
  </si>
  <si>
    <t>2017-451421-82-01-029608</t>
  </si>
  <si>
    <t>职业教育</t>
  </si>
  <si>
    <t>建设教室、图书馆、会堂、实验室、实训场所等，总建筑面积33.29万平方米。</t>
  </si>
  <si>
    <t>行政综合楼等九栋建筑单体及基础设交付使用；教学楼实验实训楼等建筑已基本完成。</t>
  </si>
  <si>
    <t>项目一期工程所有建筑单体及基础配套设施全部竣工验收并交付使用。</t>
  </si>
  <si>
    <t>广西国土资源职业技术学院</t>
  </si>
  <si>
    <t>自然资源厅</t>
  </si>
  <si>
    <t>三、卫生健康委</t>
  </si>
  <si>
    <t>广西医科大学附属五象新区医院</t>
  </si>
  <si>
    <t>2017-450000-83-01-050107</t>
  </si>
  <si>
    <t>卫生事业</t>
  </si>
  <si>
    <t>建设门急诊楼、医技楼、住院楼、辅助用房及附属设施，地上建筑面积约13.5万平方米。</t>
  </si>
  <si>
    <t>完成4#地下室主体结构，封顶1#门急诊大楼、2#医技综合楼，建设3#住院大楼至15层。</t>
  </si>
  <si>
    <t>完成3#楼主体封顶；完成1#、2#、3#楼砌体及二次结构施工。</t>
  </si>
  <si>
    <t>广西医科大学附属肿瘤医院</t>
  </si>
  <si>
    <t>自治区卫生健康委员会</t>
  </si>
  <si>
    <t>广西儿童医疗中心项目</t>
  </si>
  <si>
    <t>2019-450102-83-01-046861</t>
  </si>
  <si>
    <t>建设总建筑面积116760㎡。</t>
  </si>
  <si>
    <t>2020-2023年</t>
  </si>
  <si>
    <t xml:space="preserve">项目管理人员办公区、生活区全部建设完成。完成永久支护桩施工93根，临时支护桩5根。
</t>
  </si>
  <si>
    <t>完成地下室施工。</t>
  </si>
  <si>
    <t>广西壮族自治区妇幼保健院</t>
  </si>
  <si>
    <t>四、农业农村厅</t>
  </si>
  <si>
    <t>广西水产畜牧职业技术学院建设项目</t>
  </si>
  <si>
    <t>2017-451421-82-01-010193</t>
  </si>
  <si>
    <t>建设教学实训楼、图书馆等。总建筑面积30.2万平方米。</t>
  </si>
  <si>
    <t>2020-2022年</t>
  </si>
  <si>
    <t xml:space="preserve">
正在建设食堂、学生宿舍楼、教学实等，大门桩基础完成。</t>
  </si>
  <si>
    <t>学院建设一期工程15.4万平方米的学生宿舍，教学楼等，总平工程竣工交付使用。</t>
  </si>
  <si>
    <t>广西水产畜牧学校</t>
  </si>
  <si>
    <t>自治区农业农村厅</t>
  </si>
  <si>
    <t>广西机电工程学校新校区项目</t>
  </si>
  <si>
    <t>2017-450122-82-01-010779</t>
  </si>
  <si>
    <t>主要建设教研行政与图书馆综合楼，公共教学楼等配套用房及相关配套设施。总建筑面积21.4万平方米。</t>
  </si>
  <si>
    <t>项目进度情况:学生宿舍楼主体验收通过；2体育馆完成主体验收、屋面钢结构支撑；礼堂完成主体封顶；3#机械楼和26#后勤中心均完成主体建设。</t>
  </si>
  <si>
    <t>完成二期项目全部竣工验收；建设三期项目6栋学生宿舍楼、商务楼及实践楼，完成主体封顶。</t>
  </si>
  <si>
    <t>五、市场监管局</t>
  </si>
  <si>
    <t>广西工商学校新校区项目</t>
  </si>
  <si>
    <t>2019-450113-82-01-015424</t>
  </si>
  <si>
    <t>建设教室、实训楼、学生宿舍、办公楼、食堂、操场等，总建筑面积65480平方米。</t>
  </si>
  <si>
    <t>完成了建筑、结构、给排水、电气、暖通等专业图纸送审及审图工作，安装塔吊3台。</t>
  </si>
  <si>
    <t>完成教室、实训楼、学生宿舍、教师公寓等共68841平方米的建筑建设及相关附属工程建设。</t>
  </si>
  <si>
    <t>广西工商学校</t>
  </si>
  <si>
    <t>自治区市场监管局</t>
  </si>
  <si>
    <t>六、林业局</t>
  </si>
  <si>
    <t>广西高峰自治区级森林公园（兴宁片区）</t>
  </si>
  <si>
    <t>2017-450102-02-03-025426</t>
  </si>
  <si>
    <t>旅游业</t>
  </si>
  <si>
    <t>建设道路39090米、骑行绿道16180米；旅游服务设施总建筑总面积80030平方米。</t>
  </si>
  <si>
    <t>2019-2025年</t>
  </si>
  <si>
    <t>建设主次游客中心、生态停车场、公交车停车场、白鸟林、嘉年华=等景观景点。</t>
  </si>
  <si>
    <t>森林科普驿站附属道路完成主线施工。小高峰景区防火瞭望塔完成塔身主体框架。环线道路主要路段边坡完成复绿。</t>
  </si>
  <si>
    <t>广西康峰资产管理有限公司</t>
  </si>
  <si>
    <t>自治区林业局</t>
  </si>
  <si>
    <t>七、体育局</t>
  </si>
  <si>
    <t>广西体育高等专科学校相思湖校区项目</t>
  </si>
  <si>
    <t>2018-450102-82-01-039968</t>
  </si>
  <si>
    <t>建设教学、训练、科研设施，建筑面积约20万平方米。</t>
  </si>
  <si>
    <t>已进场完成临时设施搭建，开展部分已完成清表用地三通一平，以及项目教学楼和宿舍楼桩基施工工作。</t>
  </si>
  <si>
    <t>完成宿舍楼、教学楼、食堂主体施工工作，同期开展图书馆、学术交流中心、行政办公楼主体施工工作。</t>
  </si>
  <si>
    <t>广西体育高等专科学校</t>
  </si>
  <si>
    <t>自治区体育局</t>
  </si>
  <si>
    <t>广西体育产业城—广西体育教科训一体化基地</t>
  </si>
  <si>
    <t>2017-450114-88-01-033450</t>
  </si>
  <si>
    <t>体育事业</t>
  </si>
  <si>
    <t>建设科研、教学、国际体育交流基地等及相关配套，总建筑面积约43万平方米。</t>
  </si>
  <si>
    <t>武艺馆、乒体馆、重竞技馆、羽篮馆项目完成地下施工。</t>
  </si>
  <si>
    <t>一期项目完成土地庙、果树迁移。
二期项目完成征地供地工作。</t>
  </si>
  <si>
    <t>八、粮食和物资储备局</t>
  </si>
  <si>
    <t>广西工商职业技术学院武鸣新校区(一期)</t>
  </si>
  <si>
    <t>2018-450122-82-01-022080</t>
  </si>
  <si>
    <t>建设商学楼、实训基地等，总建筑面积约20万平方米。</t>
  </si>
  <si>
    <t>1栋实训基地、3栋学生公寓等4栋单体的主体结构施工并通过验收。</t>
  </si>
  <si>
    <t>完成主体结构施工。</t>
  </si>
  <si>
    <t>广西工商职业技术学院</t>
  </si>
  <si>
    <t>自治区粮食和物资储备局</t>
  </si>
  <si>
    <t>九、中马钦州产业园区管委会</t>
  </si>
  <si>
    <t>中马钦州产业园区金谷大街工程</t>
  </si>
  <si>
    <t>2017-450702-48-01-031074</t>
  </si>
  <si>
    <t>道路及桥梁</t>
  </si>
  <si>
    <t>城市主干道路，全长约2.7公里，双向六车道。</t>
  </si>
  <si>
    <t>完成钦海大道至中四路道路路基工程的50%。</t>
  </si>
  <si>
    <t>完成道路三通一平。</t>
  </si>
  <si>
    <t>中交城市投资广西中马钦州产业园区有限公司</t>
  </si>
  <si>
    <t>中马钦州产业园区管委会</t>
  </si>
  <si>
    <t>中马钦州产业园区云顶大街工程</t>
  </si>
  <si>
    <t>2017-450702-48-01-029259</t>
  </si>
  <si>
    <t>城市主干道路，全长2.6公里。</t>
  </si>
  <si>
    <t>完成云顶大街道路路基70%，完成管廊部分的35%。</t>
  </si>
  <si>
    <t>中马钦州产业园区孔雀湾大道中段（金鼓江东支流北岸-马莱大道）工程</t>
  </si>
  <si>
    <t>2018-450702-78-01-001491</t>
  </si>
  <si>
    <t>市政道路，全长2619米，宽32-50米。</t>
  </si>
  <si>
    <t>完成道路工程50%、给排水工程50%、强弱电管线预埋工程50%。</t>
  </si>
  <si>
    <t>完成主体工程建设。</t>
  </si>
  <si>
    <t>广西中马钦州产业园区开发有限公司</t>
  </si>
  <si>
    <t>超薄玻璃基板深加工项目</t>
  </si>
  <si>
    <t>2019-450704-39-03-000345</t>
  </si>
  <si>
    <t>电子信息工业</t>
  </si>
  <si>
    <t>年产超薄玻璃基板180万片，建设7.5代膜晶体管液晶显示生产线、35万平方米厂房及相关配套设施。</t>
  </si>
  <si>
    <t>建成部分主体厂房、辅助厂房及相关设施。</t>
  </si>
  <si>
    <t>建成主体厂房、相关设施建设。</t>
  </si>
  <si>
    <t>广西泰嘉光电科技有限公司</t>
  </si>
  <si>
    <t>中马钦州产业园区科技园项目（二期）</t>
  </si>
  <si>
    <t>2017-450702-47-01-033688</t>
  </si>
  <si>
    <t>其他市政基础设施</t>
  </si>
  <si>
    <t>建设标准试验研发楼，配套服务楼、人力资源服务楼等，建筑面积23万平方米。</t>
  </si>
  <si>
    <t>完成主体90%以及道路等配套设施建设。</t>
  </si>
  <si>
    <t>广西中马钦州产业园区金谷投资有限公司</t>
  </si>
  <si>
    <t>中国—东盟医药创新与产业化基地（一期）（原生物医药加工贸易园）</t>
  </si>
  <si>
    <t>2016-450702-27-03-010132</t>
  </si>
  <si>
    <t>新建公共服务中心、公共创新中心等。总规划面积1.78万平方米</t>
  </si>
  <si>
    <t>完成场地硬化，完成公共服务区、公共配套区和孵化中心基础出正负零，主体施工完成50%。</t>
  </si>
  <si>
    <t>广西中马钦州产业园区方圆实业有限公司</t>
  </si>
  <si>
    <t>广西川桂国际产能合作产业园项目</t>
  </si>
  <si>
    <t>2019-450704-70-03-018451</t>
  </si>
  <si>
    <t>建设川桂东盟中心、供应链中心等特色产业街。总建筑面积54.3万平方米。</t>
  </si>
  <si>
    <t>2019-2023年</t>
  </si>
  <si>
    <t>完成一期部分主体结构、幕墙、装饰装修等。</t>
  </si>
  <si>
    <t>广西川桂国际产能投资发展有限公司</t>
  </si>
  <si>
    <t>十、广西投资集团有限公司</t>
  </si>
  <si>
    <t>南宁市国际文化旅游休闲聚集区项目一期（南区）</t>
  </si>
  <si>
    <t>2019-450113-87-03-010868</t>
  </si>
  <si>
    <t>建设动漫互动、亲子乐教、文化旅游设施等，总建筑面积130万平方米。</t>
  </si>
  <si>
    <t>开展工程地质详细勘察，总体完成80%；完成基坑支护设计及基坑支护工程监理。</t>
  </si>
  <si>
    <t>多层联排康养住宅，12月底完成50%联排住宅主体结构封顶。营地：12月底前投入使用。</t>
  </si>
  <si>
    <t>广西广投康旅投资有限公司</t>
  </si>
  <si>
    <t>广西投资集团有限公司</t>
  </si>
  <si>
    <t>十一、广西文化产业集团有限公司</t>
  </si>
  <si>
    <t>中国-东盟影视演艺中心项目一期工程</t>
  </si>
  <si>
    <t>2017-450103-86-03-023233</t>
  </si>
  <si>
    <t>文化产业</t>
  </si>
  <si>
    <t>一期工程创意产业孵化、中国东盟文化交流及综合楼。总建筑面积130平方米</t>
  </si>
  <si>
    <t>正在进行总平、设计方案报批；完成基坑筏板钢筋捆扎及东面浇筑。</t>
  </si>
  <si>
    <t>2021年底完成主体施工，争取达到封顶条件。</t>
  </si>
  <si>
    <t>广西文化产业集团有限公司</t>
  </si>
  <si>
    <t>十二、广西中烟工业有限责任公司</t>
  </si>
  <si>
    <t>广西中烟工业有限责任公司柳州卷烟分厂“双喜”卷烟品牌专用生产线技术改造项目二、三期工程</t>
  </si>
  <si>
    <t>2018-450202-16-03-003109</t>
  </si>
  <si>
    <t>食品工业</t>
  </si>
  <si>
    <t>二期工程建筑面积7.63万平方米；三期改造建筑面积8.4万平方米，新建辅料一级库1.1万平方米。</t>
  </si>
  <si>
    <t>制丝工房、标准库房，香糖料调配站、香糖料库均已投入使用并完成竣工结算；辅料一级库基本完成工程建设。</t>
  </si>
  <si>
    <t>完成卷包车间脱壳搬迁；综合库改扩建工程开工建设。</t>
  </si>
  <si>
    <t>广西中烟工业有限责任公司</t>
  </si>
  <si>
    <t>十三、中国—东盟信息港股份有限公司</t>
  </si>
  <si>
    <t>中国—东盟信息港小镇（研发中心）</t>
  </si>
  <si>
    <t>2019-450108-65-03-025022</t>
  </si>
  <si>
    <t>新一代信息技术</t>
  </si>
  <si>
    <t>建设呼叫中心、数据机房等通信设施以及办公用房、地下车位等配套设施，总建筑面积35430平米。</t>
  </si>
  <si>
    <t>大楼主体完成封顶，幕墙工程已进场施工。</t>
  </si>
  <si>
    <t>项目完成装修。</t>
  </si>
  <si>
    <t>中国—东盟信息港股份有限公司</t>
  </si>
  <si>
    <t>中国—东盟工业互联网标识解析节点建设项目</t>
  </si>
  <si>
    <t>2019-450108-64-03-036262</t>
  </si>
  <si>
    <t>建设标识解析节点。</t>
  </si>
  <si>
    <t>目前已完成桂建通、蔗糖通等应用开发。</t>
  </si>
  <si>
    <t>完成平台建设，提供标识注册、解析及应用等服务。</t>
  </si>
  <si>
    <t>桂建通综合服务信息平台</t>
  </si>
  <si>
    <t>2019-450108-64-03-036263</t>
  </si>
  <si>
    <t>建设平台。</t>
  </si>
  <si>
    <t>平台正式上线试运行以来，注册工程数达到5300个，考勤设备覆盖5296个工程。</t>
  </si>
  <si>
    <t>完善建筑劳务系统的服务能力。形成互联网+的劳务供应链。
。</t>
  </si>
  <si>
    <t>十四、住房和城乡建设厅</t>
  </si>
  <si>
    <t>广西建设职业技术学院新校区项目（武鸣）</t>
  </si>
  <si>
    <t>2019-450113-82-01-027316</t>
  </si>
  <si>
    <t>建设教学楼、图书馆等配套设施，建筑面积31万平方米。</t>
  </si>
  <si>
    <t>一期建设用地预审获批后勤服务楼实现实质性开工建设，前期清表划定的61亩范围，已经完成约53亩。。</t>
  </si>
  <si>
    <t>完成按竖向设计要求的土方挖填平整、完成部分配套设施、启动部分单体建设。</t>
  </si>
  <si>
    <t>广西建设职业技术学院</t>
  </si>
  <si>
    <t>住房城乡建设厅</t>
  </si>
  <si>
    <t>十五、交通运输厅</t>
  </si>
  <si>
    <t>国道G228丹东至东兴广西滨海公路大风江大桥</t>
  </si>
  <si>
    <t>2020-450000-48-01-006567</t>
  </si>
  <si>
    <t>路线全长5.01公里，路基与桥梁宽度33.5米。</t>
  </si>
  <si>
    <t>2020-2024年</t>
  </si>
  <si>
    <t xml:space="preserve">27种审批前期工作均已按时完成。
</t>
  </si>
  <si>
    <t>路基工程完成，涵洞通道完成，引桥桩基完成，引桥墩身完成率60%，引桥上构完成率20%，主桥桩基及墩身完成，主桥上构完成率20%。</t>
  </si>
  <si>
    <t>广西交通投资集团有限公司</t>
  </si>
  <si>
    <t>自治区交通运输厅</t>
  </si>
  <si>
    <t>广西滨海公路龙门大桥</t>
  </si>
  <si>
    <t>2020-450000-48-01-006566</t>
  </si>
  <si>
    <t>路线全长7.615公里，其中主体工程包括3座大桥及一座立交桥及三段路基。</t>
  </si>
  <si>
    <t>大型临时设施、路基工程、涵洞通道、引桥桩基完成率60%，引桥墩身完成率40%，引桥上构完成率20%，主塔下构完成，主塔墩身完成率40%，锚碇完成率35%。</t>
  </si>
  <si>
    <t>南宁-湛江公路南宁至博白那卜段</t>
  </si>
  <si>
    <t>2020-450000-48-01-000334</t>
  </si>
  <si>
    <t>高速公路</t>
  </si>
  <si>
    <t>全长约 184.83公里，共设互通立交 21 处，收费站13处，服务区4处，停车区4处。</t>
  </si>
  <si>
    <t>完成驻地建设90%，拌合站78%；施工便道累计34%，路基清表36.9%，路基填方1.36%。</t>
  </si>
  <si>
    <t>路基土石方60%，桥梁50%，隧道50%，房建15%等。</t>
  </si>
  <si>
    <t>广西北部湾投资集团有限公司</t>
  </si>
  <si>
    <t>上思至防城港公路</t>
  </si>
  <si>
    <t>2019-450600-48-01-047207</t>
  </si>
  <si>
    <t>道路长 63.184 公里，共设置6处互通立交，4处一般互通。</t>
  </si>
  <si>
    <t>各先行段工程已陆续开展先行点路基清表、隧道洞口施工、桥梁便道施工等工作。</t>
  </si>
  <si>
    <t>完成路基45%，桥梁40%，隧道40%，交叉工程30%，房建20%，临时工程50%。</t>
  </si>
  <si>
    <t>梧州（龙眼咀）至硕龙公路（崇靖高速至硕龙口岸段）</t>
  </si>
  <si>
    <t>2019-451400-48-02-032836</t>
  </si>
  <si>
    <t>路线全长12.55公里，双向四车道。</t>
  </si>
  <si>
    <t>完成驻地建设、施工便道完成64km、路基工程、桥梁工程:涵洞工程、红线范围丈量土地，交付用地占红线用地的67. 52%，电力拆迁完成5公里。</t>
  </si>
  <si>
    <t>完成路基土石方90%，桥65%，隧55%，房建20%等。</t>
  </si>
  <si>
    <t>未定</t>
  </si>
  <si>
    <t>巴马-凭祥公路巴马至田东段</t>
  </si>
  <si>
    <t>2020-450000-48-01-000647</t>
  </si>
  <si>
    <t>路线全长约67公里，互通连接线约19.5公里/2处。</t>
  </si>
  <si>
    <t>完成驻地建设、施工便道、软基换填、桥梁工程、涵洞工程。</t>
  </si>
  <si>
    <t>巴马至-凭祥公路田东经天等至大新段</t>
  </si>
  <si>
    <t>2020-450000-48-01-000649</t>
  </si>
  <si>
    <t>路线全长114.842公里，设桥梁39072米/88座，设隧道27536米/49座。</t>
  </si>
  <si>
    <t>完成临建工程65%，路基工程34%，桥涵工程0.3%，隧道工程0.3%，土地综合整治完成10%。</t>
  </si>
  <si>
    <t>完成路基80%、路面5%、桥梁隧道40%、房建20%。</t>
  </si>
  <si>
    <t>巴马-凭祥公路大新经龙州至凭祥段</t>
  </si>
  <si>
    <t>2020-451400-48-01-000646</t>
  </si>
  <si>
    <t>路线全长93.7公里，设置桥梁总计21119米/67座，设置隧道总计17169米/28座。</t>
  </si>
  <si>
    <t>中标单位已进场开展临建工程施工。各先行段工程已陆续开展先行点路基清表、隧道洞口施工、桥梁便道施工等工作。</t>
  </si>
  <si>
    <t>天峨-北海公路平果至南宁段</t>
  </si>
  <si>
    <t>2019-450000-48-01-032799</t>
  </si>
  <si>
    <t>路线全长约84.965公里,路基宽度34米，双向六车道。</t>
  </si>
  <si>
    <t>完成驻地建设，拌合站80%；施工便道累计67.2%；路基清表41.1%；路基填方214.01万立方米，完成率12%、挖方17%；涵洞、通道9%。</t>
  </si>
  <si>
    <t>完成路基60%，路面10%，桥梁50%，涵洞50%，隧道50%，房建50%等。</t>
  </si>
  <si>
    <t>梧州-那坡高速公路平南至武宣段</t>
  </si>
  <si>
    <t>2020-450000-48-01-000645</t>
  </si>
  <si>
    <t>路线全长约62.61千米，路基宽度26.5米，双向四车道。</t>
  </si>
  <si>
    <t>完成驻地建设90，拌合站78%；施工便道累计34%，路基清表36.9%。</t>
  </si>
  <si>
    <t>路基土石方60%，桥梁50%，隧道50%，房建15%。</t>
  </si>
  <si>
    <t>天峨（黔桂界）至北海公路（平塘至天峨广西段）</t>
  </si>
  <si>
    <t>2019-451200-48-01-032787</t>
  </si>
  <si>
    <t>高速公路主线全长95.1公里，双向八车道,路基宽41米。</t>
  </si>
  <si>
    <t>路基挖方完成17.5%；填方11.3%；防护工程0.4%。涵洞通道0.1%；桥梁工程11.3%；隧道工程初支0.15%；杆线迁改完成19%。</t>
  </si>
  <si>
    <t>完成路基，涵洞，路面10%，桥梁65%，隧道70%等。</t>
  </si>
  <si>
    <t>G72泉州至南宁高速公路广西桂林至柳州（鹿寨）段改扩建工程</t>
  </si>
  <si>
    <t>2018-450000-48-01-011415</t>
  </si>
  <si>
    <t>全长100.645千米。主线扩建桥梁2357.26米/32座，主线新建桥梁9592.5米/34座，分离式立交625.84米/15座。</t>
  </si>
  <si>
    <t>各合同段项目经理部驻地建设已完成，各合同段各建成1个拌合站、工地试验室、钢筋加工场及小型构件预制场。25#主墩完成6根，预计至12月底完成20根。</t>
  </si>
  <si>
    <t>临时工程完成58%，路基工程完成36%，桥涵工程完成33%，隧道工程完成30%，交叉工程完成32%。</t>
  </si>
  <si>
    <t>隆安至硕龙高速公路</t>
  </si>
  <si>
    <t>2017-450000-48-02-013603</t>
  </si>
  <si>
    <t>全长107公里，双向四车道，路基宽度27米。</t>
  </si>
  <si>
    <t>完成路基工程46%、隧道工程21%等进度。</t>
  </si>
  <si>
    <t>完成路基工程60%、隧道工程30%等进度。</t>
  </si>
  <si>
    <t>广西隆硕高速公路投资有限公司</t>
  </si>
  <si>
    <t>兰州至海口高速公路广西钦州至北海段改扩建工程</t>
  </si>
  <si>
    <t>2018-450000-48-01-017940</t>
  </si>
  <si>
    <t>总里程140公里，主线路基宽42米，支线路基宽33.5米。</t>
  </si>
  <si>
    <t>完成工程量30.5%。</t>
  </si>
  <si>
    <t>完成路面工程45%，桥涵工程82%等进度。</t>
  </si>
  <si>
    <t>信都至梧州高速公路（一期工程）</t>
  </si>
  <si>
    <t>2018-451102-54-01-012728</t>
  </si>
  <si>
    <t>主线长22公里，双向四车道，路基宽度26.5米。</t>
  </si>
  <si>
    <t>完成工程量18%。</t>
  </si>
  <si>
    <t>完成路面工程40％,隧道工程100%等进度。</t>
  </si>
  <si>
    <t>广西新发展交通集团有限公司</t>
  </si>
  <si>
    <t>贺州至巴马高速公路（来宾至都安段）</t>
  </si>
  <si>
    <t>2019-450000-48-01-006901</t>
  </si>
  <si>
    <t>主线长约135公里，双向四车道，路基宽度26米。</t>
  </si>
  <si>
    <t>完成工程量20%。</t>
  </si>
  <si>
    <t>完成路基土石方工程90%等进度。</t>
  </si>
  <si>
    <t>贺州至巴马高速公路（蒙山至象州段）二期工程</t>
  </si>
  <si>
    <t>2019-450000-48-01-011282</t>
  </si>
  <si>
    <t>主线长约56公里，双向四车道，路基宽度26米。</t>
  </si>
  <si>
    <t>完成工程量19.8%</t>
  </si>
  <si>
    <t>完成路面工程90%、隧道工程100%等进度。</t>
  </si>
  <si>
    <t>天峨（黔桂界）至北海公路（巴马至平果段）</t>
  </si>
  <si>
    <t>2019-450000-48-01-032798</t>
  </si>
  <si>
    <t>主线长约82公里，双向六车道，路基宽度34米。</t>
  </si>
  <si>
    <t>完成工程量6.6%</t>
  </si>
  <si>
    <t>完成路基工程55%、桥涵工程40%、隧道工程35%等进度。</t>
  </si>
  <si>
    <t>信都至梧州高速公路（二期工程）</t>
  </si>
  <si>
    <t>2019-450400-48-01-007741</t>
  </si>
  <si>
    <t>主线长53公里，双向四车道，路基宽26.5米，分离式路基宽度为13.25米。</t>
  </si>
  <si>
    <t>完成工程量29%。</t>
  </si>
  <si>
    <t>完成路基工程80%、桥涵工程75%、隧道工程100%等进度。</t>
  </si>
  <si>
    <t>水口-崇左-爱店公路（崇左至爱店口岸段）</t>
  </si>
  <si>
    <t>2019-451400-48-01-032800</t>
  </si>
  <si>
    <t>主线长约55公里，双向四车道，路基宽度26米。</t>
  </si>
  <si>
    <t>完成工程量6.7%。</t>
  </si>
  <si>
    <t>完成路基工程55%、桥梁工程42%等进度。</t>
  </si>
  <si>
    <t>岑溪-大新公路横县至南宁段</t>
  </si>
  <si>
    <t>2019-450000-48-02-042136</t>
  </si>
  <si>
    <t>路线长约110公里，双向八车道建设，设计时速120公里/小时。</t>
  </si>
  <si>
    <t>完成路基工程5%。</t>
  </si>
  <si>
    <t>完成路基工程20%、桥涵工程20%、隧道工程35%等进度。</t>
  </si>
  <si>
    <t>广西中铁南横高速公路有限公司</t>
  </si>
  <si>
    <t>龙胜-峒中口岸公路南宁吴圩至上思段</t>
  </si>
  <si>
    <t>2020-450000-48-01-000333</t>
  </si>
  <si>
    <t>路线里程56公里，设7处互通立交等设施。</t>
  </si>
  <si>
    <t>完成工程量1.9%。</t>
  </si>
  <si>
    <t>完成路基工程20%、桥涵工程15%、隧道工程10%等进度。</t>
  </si>
  <si>
    <t>龙胜-峒中口岸公路龙胜芙蓉至县城段</t>
  </si>
  <si>
    <t>2020-450328-48-01-000332</t>
  </si>
  <si>
    <t>路线里程32公里，设互通式立交3处等设施。</t>
  </si>
  <si>
    <t>完成工程量13%。</t>
  </si>
  <si>
    <t>完成路基工程90%、隧道工程37%等进度。</t>
  </si>
  <si>
    <t>天峨（黔桂界）至北海公路（天峨经凤山至巴马段）</t>
  </si>
  <si>
    <t>2019-451200-48-01-032797</t>
  </si>
  <si>
    <t>路线里程108公里，双向八车道,路基宽41米。</t>
  </si>
  <si>
    <t>完成路基工程32%、桥涵工程32%、隧道工程32%等。</t>
  </si>
  <si>
    <t>完成桥梁工程100％、隧道工程100%、路面工程100%等。</t>
  </si>
  <si>
    <t>西津水利枢纽二线船闸工程</t>
  </si>
  <si>
    <t>2016-450127-48-01-006223</t>
  </si>
  <si>
    <t>内河水运</t>
  </si>
  <si>
    <t>新建3000吨级船闸1座。设计年通过能力近期2060万吨，远期2760万吨。</t>
  </si>
  <si>
    <t>完成土石方开挖1452万立方米、混凝土浇筑、31.9万立方米。</t>
  </si>
  <si>
    <t>完成施工年度任务。</t>
  </si>
  <si>
    <t>广西西江集团西津二线船闸有限公司</t>
  </si>
  <si>
    <t>柳江红花水利枢纽二线船闸工程</t>
  </si>
  <si>
    <t>2016-450221-48-01-006401</t>
  </si>
  <si>
    <t>新建1座2000吨级船闸，设计单向年通过能力为2860万吨。</t>
  </si>
  <si>
    <t>完成土石方开挖1605万立方米、混凝土浇筑25万立方米。</t>
  </si>
  <si>
    <t>广西西江集团红花二线船闸有限公司</t>
  </si>
  <si>
    <t>西江航运干线贵港至梧州3000吨级航道工程一期工程</t>
  </si>
  <si>
    <t>2018-450000-55-01-003196</t>
  </si>
  <si>
    <t>贵港航运枢纽至长洲水利枢纽上游3000吨级航道整治266.5公里。</t>
  </si>
  <si>
    <t>完成疏浚工程量61万立方米。</t>
  </si>
  <si>
    <t>主体工程完工。</t>
  </si>
  <si>
    <t>广西壮族自治区港航发展中心</t>
  </si>
  <si>
    <t>来宾至桂平2000吨级航道工程</t>
  </si>
  <si>
    <t>2019-450000-55-01-030782</t>
  </si>
  <si>
    <t>航道里程220公里，Ⅳ级航道26.2公里，Ⅱ级航道193.7 公里。</t>
  </si>
  <si>
    <t>陆上炸石施工（一、二标段）通过交工验收。</t>
  </si>
  <si>
    <t>柳江柳州至石龙三江口Ⅱ级航道工程</t>
  </si>
  <si>
    <t>2019-450200-55-01-030950</t>
  </si>
  <si>
    <t>II级航道172.8公里。</t>
  </si>
  <si>
    <t>柳州新圩至红花枢纽段航道整治工程的航道工程已完工。</t>
  </si>
  <si>
    <t>省道S517凤山（袍里）至乐业（新化）公路（天峨段）</t>
  </si>
  <si>
    <t>2017-450000-48-01-039178</t>
  </si>
  <si>
    <t>其他交通设施</t>
  </si>
  <si>
    <t>二级公路，路线全长36公里，路基宽8.5米。</t>
  </si>
  <si>
    <t>完成施工图批复。</t>
  </si>
  <si>
    <t>完成路基工程60％、涵洞工程70％等进度。</t>
  </si>
  <si>
    <t>省道S210来宾良江至宾阳武陵公路</t>
  </si>
  <si>
    <t>2017-450000-48-01-009167</t>
  </si>
  <si>
    <t>二级公路，路线总长85公里，路基宽度为8.5米和10米。</t>
  </si>
  <si>
    <t>完成路基工程52%、桥梁工程30%等进度。</t>
  </si>
  <si>
    <t>完成路面工程50%、桥梁完成90%等进度。</t>
  </si>
  <si>
    <t>国道G355蒙山至金秀公路</t>
  </si>
  <si>
    <t>2017-450000-48-01-012651</t>
  </si>
  <si>
    <t>二级公路，全长58公里，路基宽度分段采用10/8.5米。</t>
  </si>
  <si>
    <t>完成路基工程41%、桥梁工程64%，隧道工程32%等进度。</t>
  </si>
  <si>
    <t>完成路面工程60%、桥梁工程95%、隧道工程90%等进度。</t>
  </si>
  <si>
    <t>武鸣府城至隆安公路（府城经锣圩至丁当段）</t>
  </si>
  <si>
    <t>2017-450100-48-01-018211</t>
  </si>
  <si>
    <t>二级公路，路线全长51公里，路基宽度为12/10米。</t>
  </si>
  <si>
    <t>完成路基工程71%、桥涵工程62%等进度。</t>
  </si>
  <si>
    <t>完成路面工程65%、桥涵工程95%等进度。</t>
  </si>
  <si>
    <t>贺州至巴马高速公路（象州至来宾段）</t>
  </si>
  <si>
    <t>2019-450000-48-01-006896</t>
  </si>
  <si>
    <t>主线长46公里，双向四车道，路基宽度26.5米。</t>
  </si>
  <si>
    <t>完成工程量30%。</t>
  </si>
  <si>
    <t>完成路面工程90%；隧道工程100%等进度。</t>
  </si>
  <si>
    <t>广西交通投资集团</t>
  </si>
  <si>
    <t>省道S302富川柳家至平乐二塘公路（桂林段）</t>
  </si>
  <si>
    <t>2017-450300-48-01-008684</t>
  </si>
  <si>
    <t>二级公路，路线总长50公里，路基宽度为10/8.5米。</t>
  </si>
  <si>
    <t>完成路基工程50%、桥梁工程65%等进度。</t>
  </si>
  <si>
    <t>完成路面工程60%，桥梁工程80%等进度。</t>
  </si>
  <si>
    <t>国道G322灵川经五通至苏桥公路</t>
  </si>
  <si>
    <t>2017-450300-48-01-011546</t>
  </si>
  <si>
    <t>二级公路，路线总长66公里，路基宽12/10/8.5米。</t>
  </si>
  <si>
    <t>完成路基工程45%、桥梁工程47%等进度。</t>
  </si>
  <si>
    <t>完成路面工程60%、桥梁工程80%等进度。</t>
  </si>
  <si>
    <t>S501全州石塘经焦江至高尚公路（全州段）</t>
  </si>
  <si>
    <t>2017-450300-48-01-023256</t>
  </si>
  <si>
    <t>二级公路，路线总长386公里，路基宽度为12/10米。</t>
  </si>
  <si>
    <t>完成路基工程62%、桥梁工程20%等进度。</t>
  </si>
  <si>
    <t>S313浦北石埇至钦州公路</t>
  </si>
  <si>
    <t>2018-450700-48-01-042195</t>
  </si>
  <si>
    <t>二级公路，路线全长71公里，设计路基宽度为10米。</t>
  </si>
  <si>
    <t>完成路基工程54%、桥梁工程20%等进度。</t>
  </si>
  <si>
    <t>完成路面工程40%、桥梁工程80%等进度。</t>
  </si>
  <si>
    <t>G243瑶山至南丹公路二期</t>
  </si>
  <si>
    <t>2018-451221-54-01-025027</t>
  </si>
  <si>
    <t>二级公路，路线全长7.7公里，设计路基宽度为8.5米和30米。</t>
  </si>
  <si>
    <t>完成路基工程56%、桥梁工程12%。</t>
  </si>
  <si>
    <t>完成路面完成60%、桥梁工程70%等进度。</t>
  </si>
  <si>
    <t>省道S207桂平社步至兴业公路</t>
  </si>
  <si>
    <t>2017-450000-48-01-009852</t>
  </si>
  <si>
    <t>二级公路，路线长65公里，路基宽10米。</t>
  </si>
  <si>
    <t>完成路基工程66%、桥梁工程39%等进度。</t>
  </si>
  <si>
    <t>完成路基工程100%、桥梁工程80%等进度。</t>
  </si>
  <si>
    <t>省道S206荔浦修仁至金秀公路</t>
  </si>
  <si>
    <t>2017-450000-48-01-011462</t>
  </si>
  <si>
    <t>二级公路，路线长41公里，路基宽度均为8.5米。</t>
  </si>
  <si>
    <t>完成路基工程31%、桥梁工程31%等进度。</t>
  </si>
  <si>
    <t>国道G357永福百寿至融安浮石公路</t>
  </si>
  <si>
    <t>2017-450000-48-01-011545</t>
  </si>
  <si>
    <t>二级公路，路线长77公里，路基宽度分段采用8.5米和10米。</t>
  </si>
  <si>
    <t>完成路基工程32%、桥梁工程9%等进度。</t>
  </si>
  <si>
    <t>完成路面工程30%、桥梁工程70%等进度。</t>
  </si>
  <si>
    <t>省道S213宁明北江至板烂公路（二期工程）</t>
  </si>
  <si>
    <t>2017-450000-54-01-000387</t>
  </si>
  <si>
    <t>二级公路，路线长72公里，路基宽度为12/10/8.5米。</t>
  </si>
  <si>
    <t>完成路基工程52%、桥梁工程20%等进度。</t>
  </si>
  <si>
    <t>完成路面工程60%、桥梁工程85%等进度。</t>
  </si>
  <si>
    <t>国道G242南宁七塘至伶俐公路</t>
  </si>
  <si>
    <t>2017-450100-48-01-036549</t>
  </si>
  <si>
    <t>二级公路，路线长26公里，路基宽度为10米。</t>
  </si>
  <si>
    <t>完成路基工程8%、涵洞工程5%等进度。</t>
  </si>
  <si>
    <t>完成路面工程20%、涵洞工程95%等进度。</t>
  </si>
  <si>
    <t>国道G357桂林会仙至永福百寿公路</t>
  </si>
  <si>
    <t>2017-450300-48-01-012648</t>
  </si>
  <si>
    <t>二级公路，路线长50公里，路基宽度为10/8.5米。</t>
  </si>
  <si>
    <t>开展场站建设工作。</t>
  </si>
  <si>
    <t>完成路面工程10%、桥梁工程75%等进度。</t>
  </si>
  <si>
    <t>国道G357田林经八桂至定安公路</t>
  </si>
  <si>
    <t>2017-451029-48-01-026461</t>
  </si>
  <si>
    <t>二级公路，路线长92公里，路基宽度为8.5米/10米。</t>
  </si>
  <si>
    <t>完成路基工程22%、桥梁工程4%等进度。</t>
  </si>
  <si>
    <t>完成路面工程30%、桥梁工程75%等进度。</t>
  </si>
  <si>
    <t>S210横县平马至灵山沙坪公路</t>
  </si>
  <si>
    <t>2018-450127-48-01-000486</t>
  </si>
  <si>
    <t>二级公路，路线长36公里，路基宽度为10/8.5米。</t>
  </si>
  <si>
    <t>完成路基工程8%、桥梁工程1%等进度。</t>
  </si>
  <si>
    <t>完成路基工程70%、桥梁工程30%等进度。</t>
  </si>
  <si>
    <t>S303环江下南至车河公路</t>
  </si>
  <si>
    <t>2018-451200-48-01-001779</t>
  </si>
  <si>
    <t>二级公路，路线长50公里，路基宽度为8.5米。</t>
  </si>
  <si>
    <t>完成路基工程41%、桥梁工程14%等进度。</t>
  </si>
  <si>
    <t>完成路面工程50%、桥梁工程85%等进度。</t>
  </si>
  <si>
    <t>S211 S305都安下坳经龙头至拉烈公路</t>
  </si>
  <si>
    <t>2018-451200-48-01-005886</t>
  </si>
  <si>
    <t>二级公路，路线长101公里，路基宽度为8.5米。</t>
  </si>
  <si>
    <t>完成路基工程26%、桥涵工程30%等进度。</t>
  </si>
  <si>
    <t>完成路面工程30%、桥梁完成70%等进度。</t>
  </si>
  <si>
    <t>S303南丹大厂至吾隘公路</t>
  </si>
  <si>
    <t>2018-451221-48-01-024804</t>
  </si>
  <si>
    <t>二级公路，路线长37公里，路基宽度为8.5米。</t>
  </si>
  <si>
    <t>完成路基工程13%。</t>
  </si>
  <si>
    <t>完成路面工程20%、桥梁工程80%等进度。</t>
  </si>
  <si>
    <t>省道S208融安至永福百寿公路（融安段）</t>
  </si>
  <si>
    <t>2019-450224-48-01-031655</t>
  </si>
  <si>
    <t>二级公路，路线总长42公里，路基宽度为10/8.5米。</t>
  </si>
  <si>
    <t>完成路基工程26%、桥梁工程1%。</t>
  </si>
  <si>
    <t>完成路面工程30%、桥梁工程75%。</t>
  </si>
  <si>
    <t>贵阳至南宁铁路</t>
  </si>
  <si>
    <t>2016-000052-53-02-000179</t>
  </si>
  <si>
    <t>铁路</t>
  </si>
  <si>
    <t>广西段正线全长282公里，高速铁路，设计速度350 公里/小时。</t>
  </si>
  <si>
    <t>完成路基土石方工程83.8%。</t>
  </si>
  <si>
    <t>完成路基、桥涵、隧道等工程。</t>
  </si>
  <si>
    <t>云桂铁路广西有限责任公司</t>
  </si>
  <si>
    <t>防城港至东兴铁路</t>
  </si>
  <si>
    <t>2016-000052-53-02-000541</t>
  </si>
  <si>
    <t>正线长47公里，I级双线，设计速度 200公里／小时。</t>
  </si>
  <si>
    <t>完成路基土石方工程55.4%、隧道工程78.6%等进度。</t>
  </si>
  <si>
    <t>完成桥涵、路基等工程施工任务。</t>
  </si>
  <si>
    <t>广西沿海铁路股份有限公司</t>
  </si>
  <si>
    <t>南宁至崇左城际铁路</t>
  </si>
  <si>
    <t>2017-450000-53-01-017406</t>
  </si>
  <si>
    <t>全长119公里，高速铁路，设计速度 250公里／小时。</t>
  </si>
  <si>
    <t>完成路基土石方工程97%等进度。</t>
  </si>
  <si>
    <t>完成全线站前所有专业施工，完成80%站后项目施工。</t>
  </si>
  <si>
    <t>广西南崇铁路有限责任公司</t>
  </si>
  <si>
    <t>南宁国际空港综合交通枢纽工程</t>
  </si>
  <si>
    <t>2017-450105-53-01-017949</t>
  </si>
  <si>
    <t>建设南宁至崇左铁路引入机场隧道、综合交通枢纽等工程。</t>
  </si>
  <si>
    <t>完成土石方工程约90万立方米。</t>
  </si>
  <si>
    <t>完成铁路40%开挖、地铁20%开挖。</t>
  </si>
  <si>
    <t>广西南宁机场综合交通枢纽建设有限公司</t>
  </si>
  <si>
    <t>南宁至玉林城际铁路</t>
  </si>
  <si>
    <t>2019-450000-53-01-000373</t>
  </si>
  <si>
    <t>正线长193公里，高速铁路，设计速度350 公里/小时。</t>
  </si>
  <si>
    <t>完成土石方工程35.4%等进度。</t>
  </si>
  <si>
    <t>完成80%站前工程项目、50%站后专业施工项目。</t>
  </si>
  <si>
    <t>广西南玉铁路有限公司</t>
  </si>
  <si>
    <t>钦州港东航道扩建一期工程（扩建10万吨级双向航道）</t>
  </si>
  <si>
    <t>2016-450700-55-01-011372</t>
  </si>
  <si>
    <t>沿海水运</t>
  </si>
  <si>
    <t>建设10万吨级航道，总长10.6公里。扩建10万吨级双向航道。</t>
  </si>
  <si>
    <t>建设调整工程（航道水深按-16.3米）。</t>
  </si>
  <si>
    <t>建成主体工程。</t>
  </si>
  <si>
    <t>广西壮族自治区港航发展中心；广西北部湾国际港务集团有限公司</t>
  </si>
  <si>
    <t>钦州港东航道扩建二期工程（扩建10万吨级双向航道）</t>
  </si>
  <si>
    <t>2018-450700-55-01-027106</t>
  </si>
  <si>
    <t>建设10万吨级航道，总长15.1公里。</t>
  </si>
  <si>
    <t>对航道东侧进行封闭施工。</t>
  </si>
  <si>
    <t>北海港铁山港西港区北暮作业区南7号至南10号泊位工程</t>
  </si>
  <si>
    <t>2019-450000-55-02-035391</t>
  </si>
  <si>
    <t>拟建设3个1万吨级多用途泊位和1个5万吨级通用泊位，使用岸线总长764米。</t>
  </si>
  <si>
    <t>完成路基工程2%。</t>
  </si>
  <si>
    <t>开展主体工程建设。</t>
  </si>
  <si>
    <t>北海兴港码头有限公司</t>
  </si>
  <si>
    <t>防城港企沙港区赤沙作业区2号泊位工程</t>
  </si>
  <si>
    <t>2019-450602-55-02-040826</t>
  </si>
  <si>
    <t>建设1个20万吨级散货泊位。</t>
  </si>
  <si>
    <t>开展临建设施及预制场建设。</t>
  </si>
  <si>
    <t>开展泊位工程建设。</t>
  </si>
  <si>
    <t>防城港赤沙码头有限公司</t>
  </si>
  <si>
    <t>十六、自治区糖业办</t>
  </si>
  <si>
    <t>“智慧糖业”综合服务平台</t>
  </si>
  <si>
    <t>2019-450108-64-03-025069</t>
  </si>
  <si>
    <t>“互联网+”产业</t>
  </si>
  <si>
    <t>建设泛糖现货交易平台，配套订单农业等综合服务平台。</t>
  </si>
  <si>
    <t>订单农业等平台初步建成并投入运营。</t>
  </si>
  <si>
    <t xml:space="preserve">建设卫星遥感监测、AI质检等功能。
</t>
  </si>
  <si>
    <t>广西泛糖科技有限公司</t>
  </si>
  <si>
    <t>自治区糖业办</t>
  </si>
  <si>
    <t>十七、自治区水利厅</t>
  </si>
  <si>
    <t>大藤峡水利枢纽工程</t>
  </si>
  <si>
    <t>2019-450881-76-03-033661</t>
  </si>
  <si>
    <t>水库及水利枢纽</t>
  </si>
  <si>
    <t>大藤峡水库总库容34.79亿立方米，船闸建设规模为3000吨级，枢纽电站总装机容量1600兆瓦。</t>
  </si>
  <si>
    <t>2014-2023年</t>
  </si>
  <si>
    <t>左岸厂房工程3台机组正式投产，船闸工程实现船闸试通航。</t>
  </si>
  <si>
    <t>完成右岸5台机组段肘管全部安装等工程。</t>
  </si>
  <si>
    <t>广西大藤峡水利枢纽开发有限责任公司</t>
  </si>
  <si>
    <t>自治区水利厅</t>
  </si>
  <si>
    <t>十八、广播电视局</t>
  </si>
  <si>
    <t>“壮美广西·智慧广电”数字广西“广电云”村村通、户户用工程三年攻坚会战</t>
  </si>
  <si>
    <t>2019-450000-63-03-000484</t>
  </si>
  <si>
    <t>新建光缆支干线约14.3万公里，建设约1000个乡镇广播电视综合服务站。</t>
  </si>
  <si>
    <t>光缆线路建设总长9.7万公里，重建或新建970个乡镇广播电视综合服务站。</t>
  </si>
  <si>
    <t>开展县级应急广播体系建设。</t>
  </si>
  <si>
    <t>广西广播电视信息网络股份有限公司</t>
  </si>
  <si>
    <t>新闻出版光电局</t>
  </si>
  <si>
    <t>南宁市人民政府</t>
  </si>
  <si>
    <t>农利来绿色农业科教产学研用一体化项目</t>
  </si>
  <si>
    <t>2018-450108-03-03-031366</t>
  </si>
  <si>
    <t>畜牧业</t>
  </si>
  <si>
    <t>建设产蛋鸡舍27栋、配套育雏鸡舍5栋、育成鸡舍8栋、两个标准化孵化厂房。</t>
  </si>
  <si>
    <t>开展土方工程、鸡舍、孵化车间、宿舍等基础建设以及设备采购。</t>
  </si>
  <si>
    <t>开展鸡舍、孵化厂房、科研楼和生活楼等主体施工。</t>
  </si>
  <si>
    <t>南宁农利来种禽科技有限公司</t>
  </si>
  <si>
    <t>新希望南宁市生猪养殖聚落全产业链生态循环农业投资项目</t>
  </si>
  <si>
    <t>2016-450105-03-03-005920</t>
  </si>
  <si>
    <t>建设种猪场5个、育肥场8个、饲料厂2个、屠宰场和食品深加工厂1个。</t>
  </si>
  <si>
    <t>江南区江西镇种猪项目已竣工投产；良庆区那陈镇种猪项目开始投产第一条生产线，武鸣区马头镇种猪项目正在施工建设主体工程；良庆区大塘镇种猪项目正在开展主体施工。</t>
  </si>
  <si>
    <t>完成种猪项目建设；完成武育肥项目建设；完成饲料厂建设。</t>
  </si>
  <si>
    <t>新希望六和股份有限公司</t>
  </si>
  <si>
    <t>温氏股份宾阳肉鸡全产业链项目</t>
  </si>
  <si>
    <t>2019-450126-13-03-047268</t>
  </si>
  <si>
    <t>新建饲料厂、销售中心、技术检测中心和配套用房及配套辅助工程等。总建筑面积181749平方米。</t>
  </si>
  <si>
    <t>完成种鸡场鸡舍土建工程80%工程量；完成种鸡场、孵化厂设备招标；完成污水处理站土建工程。</t>
  </si>
  <si>
    <t>种鸡场项目竣工投产。开工建设那谢高效养殖小区一期，并投产使用。</t>
  </si>
  <si>
    <t>宾阳温氏畜牧有限公司</t>
  </si>
  <si>
    <t>南宁市青秀区生态养殖示范基地建设项目</t>
  </si>
  <si>
    <t>2016-450000-05-03-010193</t>
  </si>
  <si>
    <t>建设肉牛标准化生态养殖基地、刘圩镇谭村标准化养殖小区等，总建筑面积约10万平方米。</t>
  </si>
  <si>
    <t>建成仓储项目主体工程；建成那度那床扶贫产业项目工程、潭村及那度村农作物秸秆综合利用工程。</t>
  </si>
  <si>
    <t>新建畜禽种业繁育中心、职业农民培训中心、食品研发中心、乡村旅游经营中心。</t>
  </si>
  <si>
    <t>广西四野牧业有限公司</t>
  </si>
  <si>
    <t>广西正邦存栏4.8万头母猪繁殖场“种养结合”基地建设项目（宾阳）</t>
  </si>
  <si>
    <t>2017-450126-03-03-030756</t>
  </si>
  <si>
    <t>建设各类猪舍33栋、总场综合楼等附属用房，总建筑面积约30.76万平方米。</t>
  </si>
  <si>
    <t>新建7栋猪舍，存栏16000头母猪。</t>
  </si>
  <si>
    <t>完成二期猪舍建设。</t>
  </si>
  <si>
    <t>广西正邦畜牧发展有限公司</t>
  </si>
  <si>
    <t>南宁农工商集团生态农业养殖项目</t>
  </si>
  <si>
    <t>2020-450108-03-03-045467</t>
  </si>
  <si>
    <t>建设饲养5万头能繁母猪、年出栏断奶仔猪超过100万头标准化生态繁育基地。</t>
  </si>
  <si>
    <t>2020-2021年</t>
  </si>
  <si>
    <t>南晓镇陵桂村项目开展土方施工。</t>
  </si>
  <si>
    <t>南晓镇陵桂村、新民村母猪繁殖厂主体施工；团城村仔猪育肥厂主体施工。</t>
  </si>
  <si>
    <t>南宁市罗文实业有限责任公司</t>
  </si>
  <si>
    <t>南宁市伶俐大桥</t>
  </si>
  <si>
    <t>2019-450103-48-01-002851</t>
  </si>
  <si>
    <t>总长1.969公里，其中：大桥总长1696米，引道长273米，宽30.5米。</t>
  </si>
  <si>
    <t>基本完成南北岸桩基工程，部分引桥墩台、墩柱。</t>
  </si>
  <si>
    <t>完成引桥下部结构，部分上部结构，主桥完成下部结构。</t>
  </si>
  <si>
    <t>南宁市青秀区交通运输局</t>
  </si>
  <si>
    <t>南宁空港经济区现代服务业配套基础设施工程项目</t>
  </si>
  <si>
    <t>2020-450112-48-01-029659</t>
  </si>
  <si>
    <t>开展吴圩镇7号路北段、10号路、23号路、28号路、32号路、35号路、36号路、39号路建设。道路总长8278米。</t>
  </si>
  <si>
    <t>吴圩镇7号路北段正在开展施工图备案工作；吴圩镇10号路已完成工程；吴圩镇28号路完成工程量50%；吴圩镇32号路完成工程量65%；吴圩镇35号路完成工程量60%。</t>
  </si>
  <si>
    <t>吴圩镇28号路完成项目70%工程量；部分道路开工建设。</t>
  </si>
  <si>
    <t>广西航港投资集团有限公司</t>
  </si>
  <si>
    <t>亭洪路延长线（规划一路-规划四路）</t>
  </si>
  <si>
    <t>2019-450105-48-01-036340</t>
  </si>
  <si>
    <t>道路全长1470米，红线宽度50米，包含道路、桥梁、电力管沟等工程。</t>
  </si>
  <si>
    <t>完成上跨桥梁及下穿隧道的土方工程及桩基施工。</t>
  </si>
  <si>
    <t>完成道路、桥梁、隧道主体工程建设。</t>
  </si>
  <si>
    <t>南宁市万町工程项目管理有限责任公司</t>
  </si>
  <si>
    <t>洪运路（海城路——国凯大道）工程</t>
  </si>
  <si>
    <t>2019-450112-48-01-043567</t>
  </si>
  <si>
    <t>道路长度1050米，红线宽度40米，实施道路、排水、交通、照明及绿化工程。</t>
  </si>
  <si>
    <t>完成土方工程、下穿隧道桩基施工，完成马巢河中桥桥墩、承台施工，开展下穿框架施工。</t>
  </si>
  <si>
    <t>主线通车。</t>
  </si>
  <si>
    <t>空港科技产业园开发建设工程</t>
  </si>
  <si>
    <t>2020-450112-48-01-029787</t>
  </si>
  <si>
    <t>建设8栋5层标准厂房、1栋11层倒班楼，以及吴圩镇光明路、光明路南段等道路总长24673米。</t>
  </si>
  <si>
    <t>一期工程及总平配套设施完工，并交付；二期工程：5#—8#厂房主体完工。</t>
  </si>
  <si>
    <t>二期工程5#—8#厂房主体竣工。</t>
  </si>
  <si>
    <t>南宁绿港建设投资集团有限公司</t>
  </si>
  <si>
    <t>南宁市长堽路延长线工程（高环至新外高环）</t>
  </si>
  <si>
    <t>2017-450100-78-01-501289</t>
  </si>
  <si>
    <t>城市主干道，长13.2公里，路基宽60米。</t>
  </si>
  <si>
    <t>高环-松柏路段已竣工；松柏路-蓉茉大道延长线段已完工。</t>
  </si>
  <si>
    <t>开展蓉茉大道延长线-三塘片区规划6路段建设。</t>
  </si>
  <si>
    <t>南宁城投集团（南宁纵横时代建设投资有限公司）</t>
  </si>
  <si>
    <t>南宁市现有高速公路东环改快速路一期工程</t>
  </si>
  <si>
    <t>2019-450100-48-01-033455</t>
  </si>
  <si>
    <t>路面维修，道路全长约45公里；建设安吉大道连接线约1.8公里、8座立交桥及相关配套工程等。</t>
  </si>
  <si>
    <t>平乐大道立交、凤岭南立交、邕武路立交完成建设，安吉连接线正在施工，路面维修工程已竣工验收。</t>
  </si>
  <si>
    <t>完成玉洞大道立交、昆仑大道立交、安吉连接线等立交的土地平整工作。</t>
  </si>
  <si>
    <t>宾阳县黎塘工业园区石鼓岭新型建材产业园建设项目</t>
  </si>
  <si>
    <t>2020-450126-78-01-002812</t>
  </si>
  <si>
    <t>道路总长1417米，道路工程、涵洞工程、给水工程、排水工程、交通工程等。</t>
  </si>
  <si>
    <t>开展主体施工。</t>
  </si>
  <si>
    <t>完成主体建设50%。</t>
  </si>
  <si>
    <t>宾阳县黎塘工业园区管理委员会</t>
  </si>
  <si>
    <t>上林县畅通高速公路进城大道工程</t>
  </si>
  <si>
    <t>2020-450125-78-01-011741</t>
  </si>
  <si>
    <t>新柳南高速上林东收费站至大丰进城道路，宽60米，全长6.61km；上林县北归大道三期改扩建工程宽40米，长1700米。</t>
  </si>
  <si>
    <t>上林县北归大道三期改扩建工程已开工建设；上林东收费站至大丰进城道路完成前期工作。</t>
  </si>
  <si>
    <t>开展道路主体施工，达到通车条件。</t>
  </si>
  <si>
    <t>上林县住房和城乡建设局</t>
  </si>
  <si>
    <t>瑞声科技南宁产业园项目</t>
  </si>
  <si>
    <t>2017-450112-75-03-038633</t>
  </si>
  <si>
    <t>12万平方米标准厂房进行生产扬声器、受话器、精密结构件的生产；7万平方米厂房进行光学模组生产。</t>
  </si>
  <si>
    <t>神冠厂房一期、二期已投产。金瑞产业城项目一期项目进度完成40%，二期项目进度完成32%。</t>
  </si>
  <si>
    <t>光学模组项目投产；神冠三期项目部分投产；代建厂房部分单体封顶。</t>
  </si>
  <si>
    <t>瑞泰精密（南宁）科技有限公司、瑞声光学（南宁）科技有限公司、瑞声科技（南宁）有限公司</t>
  </si>
  <si>
    <t>南宁中关村电子信息产业园</t>
  </si>
  <si>
    <t>2018-450111-47-01-016726</t>
  </si>
  <si>
    <t>新建标准厂房、倒班宿舍楼及相关配套设施等，一期建筑面积约304630.58平方米，二期建筑面积约128711.59平方米。</t>
  </si>
  <si>
    <t>一期已基本完工；二期完成施工图设计、完成招投标工作，现场开工建设。</t>
  </si>
  <si>
    <t>二期1#、2#、5#主体封顶，完成整体形象进度约60%。</t>
  </si>
  <si>
    <t>广西南宁当代丰耘投资管理公司</t>
  </si>
  <si>
    <t>广西主要支流郁江南宁市那平江堤工程</t>
  </si>
  <si>
    <t>2018-450103-76-01-022726</t>
  </si>
  <si>
    <t>防洪工程</t>
  </si>
  <si>
    <t>新建堤防长度2.483公里，新建护岸0.307公里，连通渠1.025公里，排涝泵站1座，总装机规模9600千瓦，防洪排涝闸2座。</t>
  </si>
  <si>
    <t>完成泵站主体施工，完成排涝闸下闸及装修工程，完成堤防工程土方回填，完成泵站进水口清污机安装。</t>
  </si>
  <si>
    <t>完成泵站、防洪堤建设及附属设施建设。</t>
  </si>
  <si>
    <t>南宁交通投资集团（南宁高速公路建设发展有限公司）</t>
  </si>
  <si>
    <t>桂林至钦州港公路（南宁六景至宾阳段）</t>
  </si>
  <si>
    <t>2019-450100-54-02-010511</t>
  </si>
  <si>
    <t>全长43.3公里，宽26.5米。</t>
  </si>
  <si>
    <t>特殊路基处理完成95%，桥梁桩基完成78%，下部结构完成55%，上部结构完成2%，隧道完成26%。</t>
  </si>
  <si>
    <t>开展路基路面工程、桥涵工程建设。</t>
  </si>
  <si>
    <t>广西六宾高速公路建设发展有限公司</t>
  </si>
  <si>
    <t>广西南宁市宾阳县武陵镇、大桥镇、中华镇、古辣镇及王灵镇农村饮水安全巩固提升集中连片供水工程</t>
  </si>
  <si>
    <t>2020-450126-76-01-006738</t>
  </si>
  <si>
    <t>供水工程</t>
  </si>
  <si>
    <t>新建1座供水处理厂，敷设输水管线1.86千米、配水管线37.28千米、管线维修改造40.21千米、管网延伸工程89.41千米。</t>
  </si>
  <si>
    <t>完成前期，开展基础施工。</t>
  </si>
  <si>
    <t>完成给水处理厂、输水管敷设等工程量70%。</t>
  </si>
  <si>
    <t>宾阳县水利局</t>
  </si>
  <si>
    <t>武鸣区流域水环境综合整治项目</t>
  </si>
  <si>
    <t>2017-450122-77-01-024433</t>
  </si>
  <si>
    <t>环境综合治理</t>
  </si>
  <si>
    <t>新建宁武镇等9个乡镇污水处理厂，管网长度67.04公里。</t>
  </si>
  <si>
    <t>完成9个污水处理厂调节池、紫外线消毒渠。</t>
  </si>
  <si>
    <t>9个镇级污水处理厂及配套管网全部完工。</t>
  </si>
  <si>
    <t>武鸣区住建局（PPP业主待定）</t>
  </si>
  <si>
    <t>美斯达数字化智能工厂项目</t>
  </si>
  <si>
    <t>2019-450103-35-03-033806</t>
  </si>
  <si>
    <t>机械工业</t>
  </si>
  <si>
    <t>规划总建设面积82000平方米，主要建设生产车间、展示中心等室外附属工程等。</t>
  </si>
  <si>
    <t>完成完成厂房地梁建设。</t>
  </si>
  <si>
    <t>厂房主体封顶。</t>
  </si>
  <si>
    <t>广西美斯达工程机械设备有限公司</t>
  </si>
  <si>
    <t>广西建工集团南宁装配式建筑产业基地</t>
  </si>
  <si>
    <t>2019-450103-30-03-005520</t>
  </si>
  <si>
    <t>建材工业</t>
  </si>
  <si>
    <t>实施混凝土预制构件、钢结构生产项目、蒸压加气板生产项目。</t>
  </si>
  <si>
    <t>项目已完成一标段PC构件项目以及二标段ALC项目的建设。</t>
  </si>
  <si>
    <t>钢结构生产项目开展建设。</t>
  </si>
  <si>
    <t>广西建工集团建筑产业投资有限公司</t>
  </si>
  <si>
    <t>南宁华润水泥投资有限公司装配式建筑构件厂项目</t>
  </si>
  <si>
    <t>2017-450109-30-03-022186</t>
  </si>
  <si>
    <t>新建预制混凝土构件生产线六条；配套建设商品混凝土搅拌站、研发楼等。总建筑面积63354平方米。</t>
  </si>
  <si>
    <t>250万方土石方工程全部完成，挡墙工程墙身施工完成50%，PC生产线、起重设备、PC搅拌站招采完成。</t>
  </si>
  <si>
    <t>完成PC厂房主体建设，部分厂房建成投产。</t>
  </si>
  <si>
    <t>华润水泥投资有限公司</t>
  </si>
  <si>
    <t>欣阳玻璃精深加工项目</t>
  </si>
  <si>
    <t>2019-450126-30-03-008264</t>
  </si>
  <si>
    <t>总建筑面积4.95万平方米，项目计划安装56台套设备。</t>
  </si>
  <si>
    <t>完成围墙建设，开挖基槽。</t>
  </si>
  <si>
    <t>建设玻璃精深加工厂房。</t>
  </si>
  <si>
    <t>广西欣阳玻璃科技有限公司</t>
  </si>
  <si>
    <t>南宁万有国际旅游度假区项目</t>
  </si>
  <si>
    <t>2020-450108-90-03-016199</t>
  </si>
  <si>
    <t>建设狂野世界、山海奇幻等大文化特色景区。</t>
  </si>
  <si>
    <t>2020-2030年</t>
  </si>
  <si>
    <t>探秘世界酒店会议中心完成施工。</t>
  </si>
  <si>
    <t>开展狂野王国景区建设。</t>
  </si>
  <si>
    <t>万有（南宁）文化旅游有限公司</t>
  </si>
  <si>
    <t>南宁水锦.顺庄旅游综合开发项目</t>
  </si>
  <si>
    <t>2018-450124-81-03-022691</t>
  </si>
  <si>
    <t>建设水锦度假庄园及酒店、现代休闲农业开发示范区及观光栈道等商业服务设施，总建筑面积18.56万平方米。</t>
  </si>
  <si>
    <t>景区民宿二期工程完工并投入使用；现代休闲农业开发示范区改造提升工程完工并投入使用。</t>
  </si>
  <si>
    <t>完成景区康养度假酒店二期工程建设；完成景区新游客中心建设。</t>
  </si>
  <si>
    <t>广西顺庄房地产开发有限责任公司</t>
  </si>
  <si>
    <t>上林县大庙江生态旅游景区项目</t>
  </si>
  <si>
    <t>2017-450125-72-03-026225</t>
  </si>
  <si>
    <t>建设张鹏展“忠孝廉节”文化园、峡谷漂流和现代农业观光体验区等，总建筑面积40万平方米。</t>
  </si>
  <si>
    <t>已完成景区道路基础路面约30公里、生态停车场、户外拓展基地、漂流项目等建设并投入运营。</t>
  </si>
  <si>
    <t>开工建设星空营地、污水处理厂、青梅园、古竹民宿体验区、山地越野。</t>
  </si>
  <si>
    <t>广西上林县大庙江旅游投资有限公司</t>
  </si>
  <si>
    <t>广西壮乡美境文旅项目（一期）</t>
  </si>
  <si>
    <t>2018-450122-70-03-033380</t>
  </si>
  <si>
    <t>建设民族农业休闲观光度假区、骆越文化展示区等，总建筑面积52万平方米。</t>
  </si>
  <si>
    <t>完成一期多层建筑建设；B地块完成二期多层建筑建设55%。</t>
  </si>
  <si>
    <t>完成外立面工程及工程竣工验收。</t>
  </si>
  <si>
    <t>南宁市千艺大观投资有限责任公司</t>
  </si>
  <si>
    <t>南国乡村·农村综合旅游景区项目（一期）</t>
  </si>
  <si>
    <t>2017-450122-89-03-002723</t>
  </si>
  <si>
    <t>建设农村建筑科技博览、现代农业观光、生态养老等设施，总建筑面积28万平方米。</t>
  </si>
  <si>
    <t>农房建筑科技博物馆落成并对外开馆；广西园54栋农房主体完工；云贵川江南园41栋农房主体封顶。</t>
  </si>
  <si>
    <t>完成园区道路及园林绿化等基础配套工程建设。</t>
  </si>
  <si>
    <t>广西那园旅游投资有限公司</t>
  </si>
  <si>
    <t>中国-东盟国际生命科学城项目（一期）</t>
  </si>
  <si>
    <t>2019-450108-01-03-029964</t>
  </si>
  <si>
    <t>总建筑面积12.6万平方米，主要建设科研试验基地、农业技术应用基地等项目基地。</t>
  </si>
  <si>
    <t>两组设施大棚已竣工。</t>
  </si>
  <si>
    <t>种苗培育基地、农产品冷链集散基地开工建设。人才公寓开工建设。</t>
  </si>
  <si>
    <t>广西南宁逸合旅游投资有限责任公司</t>
  </si>
  <si>
    <t>南宁屯里油库整体搬迁及配套项目</t>
  </si>
  <si>
    <t>2018-450102-59-02-002074</t>
  </si>
  <si>
    <t>能源</t>
  </si>
  <si>
    <t>新建：油罐27座，总库容28.2万立方米；铁路专用线2.5公里；新建管输站场及配套设备设施。</t>
  </si>
  <si>
    <t>完成油库工程、13座油罐桩基施工，完成4座、油罐承台；铁路专用线工程已完成长虹路刚架桥，完成三塘河特大桥桥墩21个、桥台2座，蓉茉大道特大桥完成桥墩1个，桥台1座等。</t>
  </si>
  <si>
    <t>新建油库工程油罐主体施工，铁路专用线工程全线建成；新建输油站场、配套输油管道迁改工程土建安装分别完成30%。</t>
  </si>
  <si>
    <t>中国石化销售有限公司广西南宁石油分公司</t>
  </si>
  <si>
    <t>南宁启迪东盟科技城-科技研孵中心、高科技企业总部</t>
  </si>
  <si>
    <t>2019-450109-75-03-033234</t>
  </si>
  <si>
    <t>其他服务业</t>
  </si>
  <si>
    <t>建设科技总部港、科技研孵中心；总建筑面积约35万平方米。</t>
  </si>
  <si>
    <t>高科技企业总部一期：地下室及主体结构施工；高科技企业总部二期：地下室及主体结构施工。</t>
  </si>
  <si>
    <t>高科技企业总部一期、二期主体封顶；科技研孵中心二期主体结构封顶。</t>
  </si>
  <si>
    <t>南宁启迪创新科技投资有限公司</t>
  </si>
  <si>
    <t>桂民投总部基地</t>
  </si>
  <si>
    <t>2020-450109-70-03-027332</t>
  </si>
  <si>
    <t>拟建设3栋商业办公楼及1栋酒店，总建筑面积3682263.09平方米。</t>
  </si>
  <si>
    <t>1#楼、2#楼、3#楼地下室顶板。</t>
  </si>
  <si>
    <t>1#楼、2#楼、3#楼、4#楼主体结构封顶。</t>
  </si>
  <si>
    <t>广西桂民投新材料科技有限公司</t>
  </si>
  <si>
    <t>威宁青运村</t>
  </si>
  <si>
    <t>2020-450108-70-03-024036</t>
  </si>
  <si>
    <t>总建筑面积约68万平方米，规划建设包括抵离中心、运动员公寓等配套功能设施。</t>
  </si>
  <si>
    <t>开展项目基础施工。</t>
  </si>
  <si>
    <t>部分主体封顶。</t>
  </si>
  <si>
    <t>南宁市国立房地产开发有限公司</t>
  </si>
  <si>
    <t>G322/358南宁至宾阳至黎塘公路</t>
  </si>
  <si>
    <t>2018-450100-54-01-029797</t>
  </si>
  <si>
    <t>一级公路，总长约89公里。</t>
  </si>
  <si>
    <t>一期工程开工建设。</t>
  </si>
  <si>
    <t>开展一期工程征地拆迁、路基路面工程、桥涵工程建设。</t>
  </si>
  <si>
    <t>张村至六景公路（一期）</t>
  </si>
  <si>
    <t>2018-450100-54-01-000630</t>
  </si>
  <si>
    <t>二级公路，全长24.6公里，路基宽度12米。</t>
  </si>
  <si>
    <t>路基土石方完成40%，浆砌挡土墙完成35%，边坡防护排水完成30%；盖板涵完成30%，圆管涵完成40%。</t>
  </si>
  <si>
    <t>开展路基、路面、桥梁、管涵、排水、交通、绿化等工程施工。</t>
  </si>
  <si>
    <t>G324横县南绕城线(含横州大桥)</t>
  </si>
  <si>
    <t>2019-450127-48-01-003708</t>
  </si>
  <si>
    <t>一级公路，全长20.3公里。</t>
  </si>
  <si>
    <t>完成桥梁主体部分下部结构建设，大桥主体工程全面开工。</t>
  </si>
  <si>
    <t>完成路基、涵洞工程施工，蒙垌分离式立交桥梁贯通，引桥预制T梁吊装完成，主桥主缆架设完毕。</t>
  </si>
  <si>
    <t>横县交通运输局</t>
  </si>
  <si>
    <t>南宁新江镇至崇左扶绥县一级公路（南宁段）</t>
  </si>
  <si>
    <t>2019-450100-54-01-002929</t>
  </si>
  <si>
    <t>一级公路，全长47.6公里，路基宽24.5米。</t>
  </si>
  <si>
    <t>2018-2024年</t>
  </si>
  <si>
    <t>那马至吴圩段完成路基土石方工程、桥梁下构，箱梁完成65%；吴圩至扶绥段完成桥梁桩基施工，箱梁完成30%，土石方工程完成40%。</t>
  </si>
  <si>
    <t>完成那马至吴圩段桥梁、路面施工；吴圩至扶绥段完成桥梁、路基施工；新江至那马段路基、桥梁下构施工。</t>
  </si>
  <si>
    <t>葛洲坝新扶（南宁）公路建设投资有限公司</t>
  </si>
  <si>
    <t>南宁市邕宁区蒲庙经新江至百济二级公路</t>
  </si>
  <si>
    <t>2018-450109-54-01-006109</t>
  </si>
  <si>
    <t>二级公路，全长37.2公里，路基宽12米，路面宽7.5米。</t>
  </si>
  <si>
    <t>桥梁工程完成约70%，涵洞工程完成90%，排水工程完成60%，路面工程完成30%。</t>
  </si>
  <si>
    <t>完成整体工程90%以上。</t>
  </si>
  <si>
    <t>邕宁区交通运输局</t>
  </si>
  <si>
    <t>青秀兴宁区长堽片区棚户区改造项目（煤矿社区棚户区住户安置房项目）</t>
  </si>
  <si>
    <t>2017-450102-47-01-003255</t>
  </si>
  <si>
    <t>其他社会民生</t>
  </si>
  <si>
    <t>实施棚户区改造，总建筑面积约124923.68平方米。</t>
  </si>
  <si>
    <t>完成8栋楼封顶。</t>
  </si>
  <si>
    <t>完成8栋楼内外装修，总平完成50%。</t>
  </si>
  <si>
    <t>南宁市东沟岭经济发展有限责任公司</t>
  </si>
  <si>
    <t>横县健康特色农产品加工产业园基础设施项目（一期）</t>
  </si>
  <si>
    <t>2018-450127-05-01-038120</t>
  </si>
  <si>
    <t>建设园区道路、污水处理厂等基础设施，建设标准厂房及配套附属设施30万平方米。</t>
  </si>
  <si>
    <t>完成园区主干道（一期）的雨水污水通信光缆管涵工程、路基土方工程建设。</t>
  </si>
  <si>
    <t>完成园区主干道、园区支路的施工建设。</t>
  </si>
  <si>
    <t>广西横县华鑫基础设施投资发展有限公司</t>
  </si>
  <si>
    <t>南宁教育园区基础设施建设项目（三期）</t>
  </si>
  <si>
    <t>2019-450122-48-01-032190</t>
  </si>
  <si>
    <t>东片区市政道路共7条，全长14.3公里；西片区市政道路6条，全长11.5公里。</t>
  </si>
  <si>
    <t>纬三路、安平路、经九路、经十路完成工程量90%；经五路北段、伏波大道完成50%；纬二路完成工程量的80%；思源南路、百威英博大道等五条道路完成工程量的92%；联杰路完成工程量的80％。</t>
  </si>
  <si>
    <t>完成东片区市政道路工程，桥梁工程动工建设。完成西片区市政道路工程量的90％。</t>
  </si>
  <si>
    <t>广西武鸣东翰投资发展有限责任公司 广西武鸣乾鸣投资发展有限责任公司 南宁华强产业投资有限公司</t>
  </si>
  <si>
    <t>五塘工业集中区基础设施项目</t>
  </si>
  <si>
    <t>2017-450102-48-01-010179</t>
  </si>
  <si>
    <t>建设7条道路，道路总长约15公里，红线宽15-36米；15个地块的土地平整。</t>
  </si>
  <si>
    <t>东段、中段路面面层及人行道面层铺装已完成；1#路西段水稳、2#路中段、东段路面面层及人行道面层铺装已完成；2号路西段级配碎石已完成。</t>
  </si>
  <si>
    <t>完成路基；路面、人行道，绿化及附属工程完成80%。</t>
  </si>
  <si>
    <t>南宁市兴工基础设施开发管理有限公司</t>
  </si>
  <si>
    <t>南宁空港经济区产业配套基础设施工程</t>
  </si>
  <si>
    <t>2017-450112-48-01-008130</t>
  </si>
  <si>
    <t>建设7条道路以及空港物流园管线迁改工程，道路总长约9830米，宽24-50米。</t>
  </si>
  <si>
    <t>A区纵四路完成工程量100%、A区横一路完成工程量60%、吴圩镇6号路完成工程量50%A区水系改造（东面水系）完成工程量65%。</t>
  </si>
  <si>
    <t>部分道路完工；部分管线迁改完工。</t>
  </si>
  <si>
    <t>仙葫大道（蓉茉大道以东）、五合大道污水管工程</t>
  </si>
  <si>
    <t>2019-450103-78-02-018976</t>
  </si>
  <si>
    <t>仙葫大道（蓉茉大道以东）、五合大道、长福路（仙葫大道至那平江段）以及彩虹路的污水管道建设，管径为d400~d1500，管道总长度约为 27500 米。</t>
  </si>
  <si>
    <t>污水管道建设。</t>
  </si>
  <si>
    <t>开展污水管道建设。</t>
  </si>
  <si>
    <t>广西绿城水务股份有限公司</t>
  </si>
  <si>
    <t>南宁六景工业园区景州产城开发及配套建设项目</t>
  </si>
  <si>
    <t>2019-450127-48-03-040774</t>
  </si>
  <si>
    <t>建设园区道路建设工程，纬四路，纬五路，商住服务用地平整，综合型科技企业孵化基地。道路总长3.57公里。</t>
  </si>
  <si>
    <t>开展基础施工。</t>
  </si>
  <si>
    <t>完成景州大道路基及排水工程、纬四路路基及排水工程、纬五路路基及排水工程60%；商住服务用地平整完成20%。</t>
  </si>
  <si>
    <t>南宁交投六景园区开发有限责任公司</t>
  </si>
  <si>
    <t>瑞声科技精密制造项目一期厂区建设</t>
  </si>
  <si>
    <t>2020-450127-48-03-003947</t>
  </si>
  <si>
    <t>总建筑面积4.92万平方米，项目主要建设厂房以及配套10KV变电站、地下消防水池、厂区道路等配套设施。</t>
  </si>
  <si>
    <t>厂房主体结构桩基建设完成30%,基础建设完成30%。</t>
  </si>
  <si>
    <t>主体建设、装修、设备安装以及地下消防水池、厂区道路建设。</t>
  </si>
  <si>
    <t>邕宁老城区控源截污改造工程</t>
  </si>
  <si>
    <t>2019-450109-78-01-017351</t>
  </si>
  <si>
    <t>主要建设内容包括新建邕高污水提升泵站1座，在浦津路、彩虹路等6条道路新建污水管道，总长13013米。</t>
  </si>
  <si>
    <t>完成康岭路、龙门路、仁信路、公曹路、广信路等主管建设；完成泵站主体建设。</t>
  </si>
  <si>
    <t>南宁市排水有限责任公司</t>
  </si>
  <si>
    <t>中新南宁国际物流园（二期）</t>
  </si>
  <si>
    <t>2019-450111-59-03-034134</t>
  </si>
  <si>
    <t>商贸流通</t>
  </si>
  <si>
    <t>建设综合办公楼、科研大楼等，总建筑面积约58万平方米。</t>
  </si>
  <si>
    <t>K1地块完成部分单体建设，K2地块开展基础施工。</t>
  </si>
  <si>
    <t>K1地块竣工投入使用；其他地块进行主体施工。</t>
  </si>
  <si>
    <t>广西新中产业投资有限公司</t>
  </si>
  <si>
    <t>南宁国际铁路港二期</t>
  </si>
  <si>
    <t>2020-450100-59-03-008631</t>
  </si>
  <si>
    <t>南宁国际铁路港二期农产品物流区位于港区公路港北侧，建筑面积17万平方米。</t>
  </si>
  <si>
    <t>海关监管作业场所土建工程基本完成，完成信息化工程及设备采购招标；农产品物流区完成仓储区桩基施工。</t>
  </si>
  <si>
    <t>海关监管作业场、农产品物流区仓储加工区完工；公路港电商物流区、汽车零担区、钢材物流区铁路作业区一期开工建设。</t>
  </si>
  <si>
    <t>广西宁铁国际物流有限公司</t>
  </si>
  <si>
    <t>马山县易地扶贫搬迁后续产业农产品交易中心</t>
  </si>
  <si>
    <t>2019-450124-51-03-047225</t>
  </si>
  <si>
    <t>建设农产品展示、农产品交易等配套产业等一体化的产业园区，总建筑面积约19.8万平方米。</t>
  </si>
  <si>
    <t>A地块完成5个单体工程完成至1层结构，其中2个单体建筑完成封顶；B地块1号物流仓库完成，禽畜交易中心完成25%结构施工，综合楼总体完工。</t>
  </si>
  <si>
    <t>A地块21栋单体建筑完工，室外工程完成80%；B地块禽畜（三鸟）交易市场、物流后勤用房及公共配套建筑完工。</t>
  </si>
  <si>
    <t>南宁交投凯达投资有限公司</t>
  </si>
  <si>
    <t>南宁公路枢纽物流基地牛湾物流园区（一期）</t>
  </si>
  <si>
    <t>2014-450109-53-03-912249</t>
  </si>
  <si>
    <t>建设物流信息交易、城际快运等设施，总建筑面积30万平方米。</t>
  </si>
  <si>
    <t>一期启动区246亩A-1#综合楼、A-2#综合楼基本完成；B-1#、B-2#仓库基本完成；总平道路工程完成80%。</t>
  </si>
  <si>
    <t>完成项目综合楼及部分仓库建设，达到试运营条件。</t>
  </si>
  <si>
    <t>南宁港开发投资有限公司</t>
  </si>
  <si>
    <t>苏宁广西智慧电商产业园（一期）</t>
  </si>
  <si>
    <t>2019-450107-59-01-025996</t>
  </si>
  <si>
    <t>建成集电商结算、智慧云仓示范、产业与扶贫于一体的智慧电商物流产业园区，建筑面积约30万平方米。</t>
  </si>
  <si>
    <t>完成场地平整70%。</t>
  </si>
  <si>
    <t>开展仓库主体施工。</t>
  </si>
  <si>
    <t>广西苏宁易达物流投资有限公司</t>
  </si>
  <si>
    <t>南宁综合保税区商务中心</t>
  </si>
  <si>
    <t>2017-450114-72-01-002610</t>
  </si>
  <si>
    <t>总建筑面积90636平方米，新建研发楼及配套设施。</t>
  </si>
  <si>
    <t>1#、2#楼竣工验收；3#楼完成基坑土方开挖，边坡支护施工。</t>
  </si>
  <si>
    <t>3#楼主体结构封顶。</t>
  </si>
  <si>
    <t>广西南宁当代丰耘投资管理有限公司</t>
  </si>
  <si>
    <t>钜荣汽车园</t>
  </si>
  <si>
    <t>2016-450108-72-01-920234</t>
  </si>
  <si>
    <t>汽车展示、销售、仓储、物流和检测维修等，总建筑面积75589平方米。</t>
  </si>
  <si>
    <t>3栋单体开业，5栋单体已完成初步装修。</t>
  </si>
  <si>
    <t>开展两个单体展示中心建设。</t>
  </si>
  <si>
    <t>广西钜荣投资有限公司</t>
  </si>
  <si>
    <t>南宁红星美凯龙家居博览中心</t>
  </si>
  <si>
    <t>2018-450105-47-03-038528</t>
  </si>
  <si>
    <t>拟建设16万平方米家居博览中心及配套仓储物流。</t>
  </si>
  <si>
    <t>地下层已完工。</t>
  </si>
  <si>
    <t>完成主体封顶。</t>
  </si>
  <si>
    <t>南宁红星美凯龙环球家居博览中心有限责任公司</t>
  </si>
  <si>
    <t>东盟国际生物科技谷</t>
  </si>
  <si>
    <t>2018-450114-75-03-004111</t>
  </si>
  <si>
    <t>生物医药</t>
  </si>
  <si>
    <t>建设全细胞储存库、基因数据库、生物样本库、科研中心等产业中心。总建筑面积约10.2万平方米</t>
  </si>
  <si>
    <t>完成室外总平及道路施工；2#、5#地基处理桩基施工。</t>
  </si>
  <si>
    <t>一期1#楼投入使用，2#楼主体完成；二期3#、4#、5#完成正负零；4#主体封顶。</t>
  </si>
  <si>
    <t>广西康久生物科技有限公司</t>
  </si>
  <si>
    <t>南宁市体育运动学校建设工程</t>
  </si>
  <si>
    <t>2016-450103-82-01-002467</t>
  </si>
  <si>
    <t>建设中等专科学校、小学班级和幼儿园班级以及公共健身活动中心，总建筑面积约13.8万平方米。</t>
  </si>
  <si>
    <t>完成一期室内安装工程80%；完成二期体育综合训练馆桩基工程80%，主体工程50%。</t>
  </si>
  <si>
    <t>完成项目一期工程，完成二期体育综合训练馆主体工程。</t>
  </si>
  <si>
    <t>南宁市体育局</t>
  </si>
  <si>
    <t>广西路远智能自动装备项目</t>
  </si>
  <si>
    <t>2018-450105-38-03-035176</t>
  </si>
  <si>
    <t>先进装备制造业</t>
  </si>
  <si>
    <t>建设自动化生产车间、外协生产车间、技术研发中心等相关产业配套中心。总建筑面积为209092.66平方米。</t>
  </si>
  <si>
    <t>1#生产车间完成地下室，完成2#生产车间主体封顶，3#生产车间完成桩基础。</t>
  </si>
  <si>
    <t>完成1#，3#生产车间主体建设。</t>
  </si>
  <si>
    <t>广西路远智能科技有限公司</t>
  </si>
  <si>
    <t>南宁产投创新产业园</t>
  </si>
  <si>
    <t>2019-450109-47-03-013961</t>
  </si>
  <si>
    <t>总建筑面积98090平方米，建设厂房、办公及生活服务楼等。</t>
  </si>
  <si>
    <t>3#厂房完成建设，1#生活服务配套楼、2#厂房完成封顶，5#、6#、7#厂房主体建设基本完成。</t>
  </si>
  <si>
    <t>完成厂房主体建设，部分企业入驻并开展设备安装调试。</t>
  </si>
  <si>
    <t>南宁产投工业园区开发有限责任公司</t>
  </si>
  <si>
    <t>南南电子汽车新材料精深加工技术改造项目</t>
  </si>
  <si>
    <t>2016-450109-13-03-900223</t>
  </si>
  <si>
    <t>新材料</t>
  </si>
  <si>
    <t>一期建设智能制造精深加工中心；二期建设汽车新材料制造中心；三期建设电子新材料制造中心。</t>
  </si>
  <si>
    <t>一期工程特建工程已投产；二期3A、3B、4号厂房主体基本建成，3A、3B厂房已安装、调试95%设备生产线，4号厂房大型重装设备基本完成。</t>
  </si>
  <si>
    <t>完成三期检测中心主体建设。</t>
  </si>
  <si>
    <t>南南铝业股份有限公司</t>
  </si>
  <si>
    <t>宾阳马王风电场二期工程</t>
  </si>
  <si>
    <t>2017-450000-44-02-016749</t>
  </si>
  <si>
    <t>新能源</t>
  </si>
  <si>
    <t>安装40台单机容量2.5MW风力发电机组，总装机容量100MW。</t>
  </si>
  <si>
    <t>场内道路完成；吊装平台及风机基础全部开挖浇筑完成；集电线路C回路、D回路架线完成；升压站改扩建完工。</t>
  </si>
  <si>
    <t>完成部分风机吊装及并网发电。</t>
  </si>
  <si>
    <t>广西大唐桂冠新能源有限公司</t>
  </si>
  <si>
    <t>宾阳县古辣100MW渔光互补光伏发电综合利用项目</t>
  </si>
  <si>
    <t>2020-450000-44-03-009380</t>
  </si>
  <si>
    <t>装机容量100MW，主要建设内容包括光伏组件、汇流箱、升压站、运行管理中心及相关配套。</t>
  </si>
  <si>
    <t>光伏区完成潜孔打桩完成65MW,支架安装58MW；土建已完成电控楼完成建设完成90%，综合楼建设完成70％，围墙完成70％；送出线路已完成塔基开挖浇筑56基；组塔完成56基。放线完成80%，共完成44基。</t>
  </si>
  <si>
    <t>宾阳县天晴新能源科技有限公司</t>
  </si>
  <si>
    <t>合众新能源汽车年产能10万辆新能源乘用车项目</t>
  </si>
  <si>
    <t>2020-450103-47-01-005453</t>
  </si>
  <si>
    <t>新能源汽车</t>
  </si>
  <si>
    <t>建设冲压、焊装等大工艺厂房，总建筑面积约24.5万平方米。</t>
  </si>
  <si>
    <t>标准厂房正在进行旋挖、桩基检测和桩承台施工，其中2#厂房钢构架基本成型。</t>
  </si>
  <si>
    <t>厂房完成封顶。</t>
  </si>
  <si>
    <t>南宁产投新能源汽车园区建设开发有限责任公司、浙江合众新能源汽车有限公司</t>
  </si>
  <si>
    <t>天际新能源汽车年产10万辆新能源乘用车项目</t>
  </si>
  <si>
    <t>2020-450109-47-01-005442</t>
  </si>
  <si>
    <t>建设冲压、焊装等大工艺工厂，总建筑面积约20万平方米。</t>
  </si>
  <si>
    <t>1号厂房完成全部旋桩基承台以及地梁砼施工，3号厂房基本完成钢结构屋面及墙身板安装。</t>
  </si>
  <si>
    <t>完成厂房建设，生产线设备安装调试。</t>
  </si>
  <si>
    <t>南宁产投汽车园区开发有限责任公司、天际汽车科技集团有限公司</t>
  </si>
  <si>
    <t>恒大新能源汽车广西基地项目（一期）</t>
  </si>
  <si>
    <t>2020-450103-36-03-031367</t>
  </si>
  <si>
    <t>新建车间、附属用房及相关辅助生产设施。总建筑面积48万平方米。</t>
  </si>
  <si>
    <t>开展土方施工。</t>
  </si>
  <si>
    <t>开展车间主体建设。</t>
  </si>
  <si>
    <t>恒大新能源汽车投资控股集团有限公司</t>
  </si>
  <si>
    <t>广西申龙汽车制造有限公司新能源客车及物流车生产项目</t>
  </si>
  <si>
    <t>2018-450109-36-03-037525</t>
  </si>
  <si>
    <t>年产1万辆新能源客车、3万辆新能源物流车。</t>
  </si>
  <si>
    <t>基础承台土方开挖44%，桩头破除完成25%，承台浇筑层完成10%、调修车间承台A/14~20,B/4~13完成浇筑。</t>
  </si>
  <si>
    <t>完成生产部门联合厂房、辅助部门、公用动力部门的厂房建设。</t>
  </si>
  <si>
    <t>广西申龙汽车制造有限公司</t>
  </si>
  <si>
    <t>五象云谷云计算中心</t>
  </si>
  <si>
    <t>2019-450108-65-03-043936</t>
  </si>
  <si>
    <t>建设数据中心楼、动力中心楼、其他生产厂房及生产配套楼，总建筑面积约14.99万平方米。</t>
  </si>
  <si>
    <t>一标段厂房A~A3主体结构封顶。</t>
  </si>
  <si>
    <t>项目全部11栋楼，完成10栋楼主体施工，其中1栋60米高层生产配套用房C1结构封顶。</t>
  </si>
  <si>
    <t>五象云谷有限公司</t>
  </si>
  <si>
    <t>宾阳县黎塘工业园区宾州电子信息产业园项目</t>
  </si>
  <si>
    <t>2020-450126-78-01-001002</t>
  </si>
  <si>
    <t>标准厂房建设项目建筑面积10.8万平方米，道路总长1276米，建设标准厂房、道路等内容。</t>
  </si>
  <si>
    <t>4、5号标准厂房竣工验收，6厂房封顶。</t>
  </si>
  <si>
    <t>建设2、3、7号标准厂房，建设龙归东路延长线、兴园北路。</t>
  </si>
  <si>
    <t>广西宾阳县兴园投资发展有限公司</t>
  </si>
  <si>
    <t>五象投资创新型信息产业基地一期</t>
  </si>
  <si>
    <t>2020-450108-47-03-005340</t>
  </si>
  <si>
    <t>总建筑面积216871平方米。建设信息网络、信息技术、人工智能等产业领域相关产品厂房10栋。</t>
  </si>
  <si>
    <t>开展基坑施工。</t>
  </si>
  <si>
    <t>北地块地下室结构完成，2#、4#、5#号楼结构封顶。</t>
  </si>
  <si>
    <t>南宁五象新区建设投资有限责任公司</t>
  </si>
  <si>
    <t>浪潮集团东盟运营总部（云创谷）</t>
  </si>
  <si>
    <t>2019-450108-70-03-035542</t>
  </si>
  <si>
    <t>建设大数据产业园，项目总建筑面积120630.71平方米。</t>
  </si>
  <si>
    <t>1#号楼主体结构封顶，2#号楼施工至19层，3#号楼施工至9层，5#号楼主体结构封顶，S6号楼主体结构封顶，S7号楼主体结构封。</t>
  </si>
  <si>
    <t>1#号楼、2#号楼、3#号楼、5#号楼、S6号楼、S7号楼封顶，完成初装修。</t>
  </si>
  <si>
    <t>南宁市恒汇科技有限公司</t>
  </si>
  <si>
    <t>中国电信东盟国际信息园（一期）</t>
  </si>
  <si>
    <t>2018-450108-63-03-004813</t>
  </si>
  <si>
    <t>建设1栋动力中心，2栋综合运营基地，4栋数据中心。总建筑面积约16万平方米。</t>
  </si>
  <si>
    <t>动力中心主体完工，2#数据中心完成主体框架。</t>
  </si>
  <si>
    <t>2#数据中心主体施工。</t>
  </si>
  <si>
    <t>中国电信股份有限公司南宁分公司</t>
  </si>
  <si>
    <t>中国-东盟信息港南宁五象远洋大数据产业园</t>
  </si>
  <si>
    <t>2018-450114-64-03-008046</t>
  </si>
  <si>
    <t>建设IDC大数据中心，总建筑面积约29.8万平方米。</t>
  </si>
  <si>
    <t>一期已基本完工；二期开展前期工作。</t>
  </si>
  <si>
    <t>完成项目二期前期总平设计并报批，开工建设A4厂房。</t>
  </si>
  <si>
    <t>广西远洋金象大数据有限公司</t>
  </si>
  <si>
    <t>中国移动（广西）数据中心项目（一期）</t>
  </si>
  <si>
    <t>2018-450108-64-03-034118</t>
  </si>
  <si>
    <t>总建筑面积约10.6万平方米，包括2栋数据中心、1栋动力中心、1栋维护支撑用房。</t>
  </si>
  <si>
    <t>2#机房、动力中心完成主体封顶，进行安装装修施工；室外工程、机电工程施工单位已入场。</t>
  </si>
  <si>
    <t>土建工程、室外工程完工并开展机电一期一阶段建设。</t>
  </si>
  <si>
    <t>中国移动通信集团广西有限公司</t>
  </si>
  <si>
    <t>南宁市测绘地理信息科技研发及展示中心</t>
  </si>
  <si>
    <t>2017-450100-74-03-014216</t>
  </si>
  <si>
    <t>建设地理信息产业办公楼、测绘技术研发与培训中心等，总建筑面积约86544.08平方米。</t>
  </si>
  <si>
    <t>基础完成95%，地下室完成85%，产业大厦完成34%，培训中心完成40%。</t>
  </si>
  <si>
    <t>产业大厦、培训中心主体封顶。</t>
  </si>
  <si>
    <t>南宁市勘察测绘地理信息院</t>
  </si>
  <si>
    <t>南宁市双定循环经济产业园污泥处置厂工程</t>
  </si>
  <si>
    <t>2019-450107-77-02-020718</t>
  </si>
  <si>
    <t>循环经济</t>
  </si>
  <si>
    <t>日处理500t/d脱水污泥，另接纳园区脱水沼渣50t/d，以及园区污水处理厂产生的脱水污泥70t/d。</t>
  </si>
  <si>
    <t>污泥处理车间主体框架30%；二次结构,设备基础施工45%。</t>
  </si>
  <si>
    <t>完成污泥厂土建施工、设备安装、调试、试运行。</t>
  </si>
  <si>
    <t>南宁建宁康恒环保科技有限责任公司</t>
  </si>
  <si>
    <t>南宁市双定循环经济产业园生活垃圾清洁焚烧发电厂工程</t>
  </si>
  <si>
    <t>2019-450107-44-02-020717</t>
  </si>
  <si>
    <t>建设一座总处理规模为3000t/d 的生活垃圾清洁焚烧发电厂；配套应急填埋处置场，总库容约500万立方。</t>
  </si>
  <si>
    <t>烟囱施工结构封顶，土建工程主厂房完成40%，#1焚烧炉炉排安装70%；#1炉设备安装完成15%。</t>
  </si>
  <si>
    <t>完成主厂房土建施工；完成#1、#2、#3炉设备安装及调试；垃圾焚烧3条线试运行。</t>
  </si>
  <si>
    <t>南宁市双定循环经济产业园有机垃圾处理厂工程</t>
  </si>
  <si>
    <t>2019-450107-77-02-020719</t>
  </si>
  <si>
    <t>总建设规模为1200t/d，分两期实施：一期建设规模为600t/d；二期建设规模为600t/d及其配套设施。</t>
  </si>
  <si>
    <t>底厌氧罐、沼气囊基础及主体框架施工50%；开展沼气发电锅炉房厂房基础、主体框架施工。</t>
  </si>
  <si>
    <t>完成有机厂土建施工、设备安装、调试、试运行。</t>
  </si>
  <si>
    <t>泰康之家桂园养老社区（原名：泰康医养综合社区项目）</t>
  </si>
  <si>
    <t>2017-450102-47-03-012749</t>
  </si>
  <si>
    <t>养生长寿健康产业</t>
  </si>
  <si>
    <t>总建筑面积约30.13万平方米。建设医养结合养老社区。</t>
  </si>
  <si>
    <t>一期主体结构封顶。</t>
  </si>
  <si>
    <t>开展一期工程完成封顶，并开展内部装修。</t>
  </si>
  <si>
    <t>泰康之家桂园（南宁）置业有限公司</t>
  </si>
  <si>
    <t>南宁市铝合金整体挤压壁板展平关键技术研究及产业化能力建设项目</t>
  </si>
  <si>
    <t>2019-450105-32-03-025280</t>
  </si>
  <si>
    <t>有色金属工业</t>
  </si>
  <si>
    <t>新增粗整型、预整型、精整型等一整套展平设备，形成年产3000吨铝合金整体挤压壁板的规模。</t>
  </si>
  <si>
    <t>正在进行土建施工，头尾锯、成品锯基础已完成灌浆。</t>
  </si>
  <si>
    <t>粗整型、预整型、精整型等设备进场安装调试。</t>
  </si>
  <si>
    <t>广西南南铝加工有限公司</t>
  </si>
  <si>
    <t>高端高精铝材首台套重大短板装备及配套建设项目</t>
  </si>
  <si>
    <t>2019-450105-32-03-001900</t>
  </si>
  <si>
    <t>新增气垫炉、辊底式淬火炉等重大短板装备，形成年产8万吨铝合金热处理产品。</t>
  </si>
  <si>
    <t>退火炉投产；辊底炉项目完成安装，气垫炉项目完成详细设计审查，设备部分进入制造阶段。</t>
  </si>
  <si>
    <t>热处理设备、精整设备等进场调试，部分设备投入生产。</t>
  </si>
  <si>
    <t>柳州市人民政府</t>
  </si>
  <si>
    <t>中丹种猪广西繁育产业化示范园</t>
  </si>
  <si>
    <t>2019-450221-03-03-035275</t>
  </si>
  <si>
    <t>项目总建筑面积23.8万平方米，主要建设内容包括配怀舍、分娩舍、后备舍、公猪舍等。</t>
  </si>
  <si>
    <t>GP场土建工程完成75%，钢构工程完成30%；PS场土建工程完成75%，钢构工程完成25%。</t>
  </si>
  <si>
    <t>完成整体工程量的60%。</t>
  </si>
  <si>
    <t>桂林力源粮油食品有限公司</t>
  </si>
  <si>
    <t>新希望柳南流山乡村振兴生猪种养循环项目</t>
  </si>
  <si>
    <t>2019-450204-05-03-043833</t>
  </si>
  <si>
    <t>建设育种场、种猪培育区、有机物处理场、给排水、隔离区、办公生活区等配套。</t>
  </si>
  <si>
    <t>3000父母代生产线基本建设完成，7500父母代生产线、100头公猪站及种猪培育区，及有机物处理场等配套设施进行场地整理。</t>
  </si>
  <si>
    <t>完成年产7500父母代生产线、100头公猪站及种猪培育区建设。</t>
  </si>
  <si>
    <t>柳州新六农牧科技有限公司</t>
  </si>
  <si>
    <t>柳州市航二路延长线工程</t>
  </si>
  <si>
    <t>2016-450204-54-01-000411</t>
  </si>
  <si>
    <t>路全线长2714米，红线宽40-45米，双向6车道，道路等级为城市主干路。</t>
  </si>
  <si>
    <t>完成箱涵1公里施工，进行管线迁改及支护桩施工。</t>
  </si>
  <si>
    <t>道路完成80%。</t>
  </si>
  <si>
    <t>柳州东通投资发展有限公司</t>
  </si>
  <si>
    <t>柳州市北部生态新区骨干路网二期工程项目</t>
  </si>
  <si>
    <t>2017-450205-48-01-008604</t>
  </si>
  <si>
    <t>包含三条城市主干路，总长度14.4公里。</t>
  </si>
  <si>
    <t>江湾大道完成工程量70%；北进路南段已竣工通车；北进路北段完成工程量80%。</t>
  </si>
  <si>
    <t>江湾大道完成工程量90%。</t>
  </si>
  <si>
    <t>北城集团</t>
  </si>
  <si>
    <t>宜柳高速柳州进德互通及连接道路工程</t>
  </si>
  <si>
    <t>2018-450221-48-01-027791</t>
  </si>
  <si>
    <t>建设互通式立交、收费管理站、城市快速路。全互通式立交主线1007米，连接道路7500米。</t>
  </si>
  <si>
    <t>九曲河中桥桩基施工已完成；上跨规划路桥正在施工桩基；桩基总计完成：39根。</t>
  </si>
  <si>
    <t>完成总工程量的15%。</t>
  </si>
  <si>
    <t>城建集团</t>
  </si>
  <si>
    <t>粤桂黔广西中欧产业园片区路网工程（二期）</t>
  </si>
  <si>
    <t>2019-450211-48-01-036593</t>
  </si>
  <si>
    <t>建设中欧片区道路3条，总长8.99公里。</t>
  </si>
  <si>
    <t>中欧纵四路延长线：完成总体工程量56%。中欧纵六路延长线：总体完成89%。</t>
  </si>
  <si>
    <t>完成总体工程量90%.</t>
  </si>
  <si>
    <t>广西柳州市东城投资开发集团有限公司</t>
  </si>
  <si>
    <t>柳州市柳东新区南庆路网工程</t>
  </si>
  <si>
    <t>2019-450211-48-01-034144</t>
  </si>
  <si>
    <t>建设道路5条，全长5916米。</t>
  </si>
  <si>
    <t>南庆支三路：完成总体工程量70%。南庆支二路：完成九子岭五路至九子岭六路段清表。南庆支一路：完成总体工程量32%。环山路：完工。</t>
  </si>
  <si>
    <t>南庆支一路：完成总体工程量50%。南庆支二路：完成总体工程量10%。南庆支三路：完成总体工程量90%。</t>
  </si>
  <si>
    <t>柳州市北部生态新区骨干路网四期工程</t>
  </si>
  <si>
    <t>2019-450212-48-01-035383</t>
  </si>
  <si>
    <t>新区骨干路网，道路总长约20.6公里。</t>
  </si>
  <si>
    <t>新园路延长线进洞口施工；滨江路南段初设报批；石碑坪工业园南侧道路完成工程量13%；石碑坪工业园基础设施工程完成工程量11%。</t>
  </si>
  <si>
    <t>新园路延长线隧道、桥梁及绿道施工；滨江路南段开工建设；石碑坪工业园南侧道路完成工程量30%；石碑坪工业园基础设施工程完成工程量20%。</t>
  </si>
  <si>
    <t>广西柳州市北城投资开发集团有限公司</t>
  </si>
  <si>
    <t>柳州市北部生态新区骨干路网三期工程</t>
  </si>
  <si>
    <t>2018-450212-48-01-008169</t>
  </si>
  <si>
    <t>城市主干路，道路总长约3.5公里，红线宽度均为50米，道路均为双向6车道。</t>
  </si>
  <si>
    <t>新南大道完成工程量85%；柳州市宜居大道完成工程量49%。</t>
  </si>
  <si>
    <t>新南大道通车；柳州市宜居大道完成工程量80%。</t>
  </si>
  <si>
    <t>柳州市柳东新区主干道路工程</t>
  </si>
  <si>
    <t>2017-450211-48-01-018338</t>
  </si>
  <si>
    <t>城市主干路，总长11公里，红线宽度为40-48米，包含清江大道、古镇路、官塘片曙光大道。</t>
  </si>
  <si>
    <t>1标完成土方工程97%，二标西岸引桥桩基已完成100%。</t>
  </si>
  <si>
    <t>完成总体工程量30%。</t>
  </si>
  <si>
    <t>柳州市柳东新区江滨区生活配套道路一期</t>
  </si>
  <si>
    <t>2018-450211-48-01-005899</t>
  </si>
  <si>
    <t>市政道路总长5879米，其中，锦江路全长2375米、江泰路全长1885米、欣乐路全长1619米。</t>
  </si>
  <si>
    <t>锦江路：完成总体工程量30%。江泰路：完成总体工程量23%。欣乐路：完成总体工程量86%。江和路已完成。</t>
  </si>
  <si>
    <t>完成总体工程量60%。</t>
  </si>
  <si>
    <t>柳州市北部生态新区配套路网工程一期</t>
  </si>
  <si>
    <t>2018-450212-48-01-010697</t>
  </si>
  <si>
    <t>包含4条道路，总长37014米。</t>
  </si>
  <si>
    <t>沙塘片区青茅东路项目完成总工程量50%。</t>
  </si>
  <si>
    <t>沙塘片区青茅东路项目完成总工程量80%。</t>
  </si>
  <si>
    <t>粤桂黔广西中欧产业园片区路网工程（三期）</t>
  </si>
  <si>
    <t>2019-450211-48-01-036594</t>
  </si>
  <si>
    <t>秀水横六路1163.3米，秀水横四路1036.54米，中欧纵一路2337.895米，中欧纵一路北段2438.384米。</t>
  </si>
  <si>
    <t>秀水横六路：目前已完成总工程量56%。秀水横四路：实现开工。</t>
  </si>
  <si>
    <t>完成工程量35%。</t>
  </si>
  <si>
    <t>柳州市柳东新区江滨居住生活区路网安泰路工程</t>
  </si>
  <si>
    <t>2017-450211-48-01-008993</t>
  </si>
  <si>
    <t>市政道路全长3.2公里，红线宽45米，双向6车道。</t>
  </si>
  <si>
    <t>完成总体工程量80%。正在进行水稳及排水工程施工。</t>
  </si>
  <si>
    <t>完成工程量90%。</t>
  </si>
  <si>
    <t>柳州市柳东新区安和路北段（原江滨居住生活区路网横五路）工程</t>
  </si>
  <si>
    <t>2018-450211-48-01-005900</t>
  </si>
  <si>
    <t>市政道路全长约1523米，红线宽30米，双向4车道。</t>
  </si>
  <si>
    <t>完成总体工程量64%。</t>
  </si>
  <si>
    <t>完成工程量80%。</t>
  </si>
  <si>
    <t>柳州市北部生态新区骨干路网一期工程</t>
  </si>
  <si>
    <t>2017-450205-48-01-008605</t>
  </si>
  <si>
    <t>古灵大道、三合大道、柳长路道路拓宽改建双向6车道的城市主干路，道路总长20.6公里。</t>
  </si>
  <si>
    <t>古灵大道道路路基及路面施工；三合大道完成总工程量65%；柳长路（道路拓宽改建完成总工程量85%。</t>
  </si>
  <si>
    <t>完成工程量的90%。</t>
  </si>
  <si>
    <t>柳州市北城投资开发集团有限公司</t>
  </si>
  <si>
    <t>柳州市柳东新区核心区及周边片区路网工程</t>
  </si>
  <si>
    <t>2016-450211-48-01-010328</t>
  </si>
  <si>
    <t>城市主干道4条，总长6974米；次干道13条，总长19570米；城市支路28条，总长27478米；龙湖自行车道3851米。</t>
  </si>
  <si>
    <t>2015-2022年</t>
  </si>
  <si>
    <t>核心区横二路：完成总体工程量92%。核心区横三路、五路、九路道路已完工通车。核心区横七路：在建完成总工程量60%。</t>
  </si>
  <si>
    <t>完成总工程量80%。</t>
  </si>
  <si>
    <t>柳州东城投资开发有限公司</t>
  </si>
  <si>
    <t>广西科技大学鹿山学院北校区</t>
  </si>
  <si>
    <t>2018-450211-82-02-027566</t>
  </si>
  <si>
    <t>总建筑面积22.5万平方米，建设教学楼、实训楼、综合楼等配套设施。</t>
  </si>
  <si>
    <t>一期工程外墙贴砖完成，室内装修完成80%。</t>
  </si>
  <si>
    <t>完成工程量85%。</t>
  </si>
  <si>
    <t>广西科技大学鹿山学院</t>
  </si>
  <si>
    <t>融安至从江高速公路一期工程（融安至安太段）</t>
  </si>
  <si>
    <t>2019-450200-54-01-000756</t>
  </si>
  <si>
    <t>主线全长45.3公里，双向四车道。</t>
  </si>
  <si>
    <t>1.全线逐步清表拉通施工便道
2.节点桥梁基础工程完成，下四赖2号大桥下部结构施工，香粉河段栈桥拉通。</t>
  </si>
  <si>
    <t>完成总工程量的18%。</t>
  </si>
  <si>
    <t>广西桂中现代林业科技产业园中高端木地板精细加工基地项目一期二区</t>
  </si>
  <si>
    <t>2019-450223-02-03-006180</t>
  </si>
  <si>
    <t>总建筑面积666112平方米，新建综合服务楼、倒班楼等公共配套设。</t>
  </si>
  <si>
    <t>完成道路工程建设总工程量30%。</t>
  </si>
  <si>
    <t>完成道路工程建设总工程量50%。</t>
  </si>
  <si>
    <t>鹿寨驰普实业发展有限公司</t>
  </si>
  <si>
    <t>广西柳州山岔湾生态旅游健康产业园一期</t>
  </si>
  <si>
    <t>2019-450223-72-03-013055</t>
  </si>
  <si>
    <t>总建筑面积约48万平方米，建设养老公寓、运动休闲基地、康养度假区等配套设施。</t>
  </si>
  <si>
    <t>完成2#地块土石方工程30%，基础工程10%。</t>
  </si>
  <si>
    <t>完成2#地块主体工程80%。</t>
  </si>
  <si>
    <t>广西柳州鸿勇投资有限公司</t>
  </si>
  <si>
    <t>双龙沟民族文化旅游项目</t>
  </si>
  <si>
    <t>2018-450225-61-03-023837</t>
  </si>
  <si>
    <t>总建筑面积7.2万平方米，建设民族文化体验博物馆、新的游客接待中心等项目以及配套服务设施等。</t>
  </si>
  <si>
    <t>完成总工程量30%。</t>
  </si>
  <si>
    <t>完成总工程量50%。</t>
  </si>
  <si>
    <t>广西融水双龙沟旅游开发有限公司</t>
  </si>
  <si>
    <t>柳江区百朋荷苑景区创国家4A景区建设项目</t>
  </si>
  <si>
    <t>2020-450206-90-01-027455</t>
  </si>
  <si>
    <t>建设面积约3.46万平方米，建设游客中心、4A景区提升工程、景区整体景观亮化工程和乡村风貌提升改造工程等。</t>
  </si>
  <si>
    <t>游客中心已竣工投入使用。</t>
  </si>
  <si>
    <t>柳州市鑫旺农业旅游投资有限公司</t>
  </si>
  <si>
    <t>龙都旅游道路工程项目</t>
  </si>
  <si>
    <t>2018-450203-48-01-019914</t>
  </si>
  <si>
    <t>全长约9.23公里，道路红线宽13.5-26米。</t>
  </si>
  <si>
    <t>部分标段开工建设。</t>
  </si>
  <si>
    <t>完成主体工程10%。</t>
  </si>
  <si>
    <t>柳州市城市投资建设发展有限公司</t>
  </si>
  <si>
    <t>国家汽车质量检验中心（广西）二期</t>
  </si>
  <si>
    <t>2016-450211-73-01-012710</t>
  </si>
  <si>
    <t>总建筑面积139361平方米，建设实验室、综合楼等，形成年检测汽车产品5万批次的能力。</t>
  </si>
  <si>
    <t>二期建设施工队已进场施工，食堂改造完成30%。</t>
  </si>
  <si>
    <t>完成部分设备采购</t>
  </si>
  <si>
    <t>柳州汽车检测有限公司</t>
  </si>
  <si>
    <t>柳城红星美凯龙城市综合体项目</t>
  </si>
  <si>
    <t>2020-450222-70-03-033704</t>
  </si>
  <si>
    <t>项目总建筑面积为60271.45平方米。建设城市休闲广场、商业街等。</t>
  </si>
  <si>
    <t>项目已开工建设，正在进行基础施工。</t>
  </si>
  <si>
    <t>完成工程量的40%。</t>
  </si>
  <si>
    <t>柳城千镇置业有限公司</t>
  </si>
  <si>
    <t>柳州市乡乡通二级（或三级）公路项目</t>
  </si>
  <si>
    <t>2019-450224-54-01-005998</t>
  </si>
  <si>
    <t>实施通乡镇及重要节点二级公路项目共42个，总里程约881.8公里。</t>
  </si>
  <si>
    <t>完成工程量的50%。</t>
  </si>
  <si>
    <t>雒容至东泉公路</t>
  </si>
  <si>
    <t>2017-450200-48-01-000487</t>
  </si>
  <si>
    <t>一级公路，路线全长28公里。</t>
  </si>
  <si>
    <t>完成总工程量50%。目前正在进行土石方工程、涵洞通道工程。</t>
  </si>
  <si>
    <t>完成总工程量70%。</t>
  </si>
  <si>
    <t>东城集团</t>
  </si>
  <si>
    <t>柳州市市级粮食储备库整体搬迁项目</t>
  </si>
  <si>
    <t>2017-450205-59-01-017873</t>
  </si>
  <si>
    <t>其他社会管理</t>
  </si>
  <si>
    <t>项目总建筑面积18.3万平方米，新建粮食高大平房仓、成品油储罐、天应急大米加工厂及配套成品库等。</t>
  </si>
  <si>
    <t>完成工程量的30%。</t>
  </si>
  <si>
    <t>柳州市粮食和物资储备局</t>
  </si>
  <si>
    <t>柳州市柳江区城中村棚户区改造（三期）项目--进德回建安置房工程</t>
  </si>
  <si>
    <t>2018-450221-78-01-015992</t>
  </si>
  <si>
    <t>总建筑面积约16488平方米，新建6栋住宅楼及幼儿园1栋。同时配套建设水、电、景观绿化工程等配套设施。</t>
  </si>
  <si>
    <t>一标段：1#楼、4#楼主体；二标段：2#楼基础完成桩基施工；3#楼、6#楼进行基础筏板施工；7#楼主体封顶。</t>
  </si>
  <si>
    <t>柳州市柳江区城市建设投资有限公司</t>
  </si>
  <si>
    <t>广西工业设计城一期A地块（会展中心）</t>
  </si>
  <si>
    <t>2020-450212-48-03-019221</t>
  </si>
  <si>
    <t>总建筑面积面积约4.3万平方米，主要建设内容包括：新建会展中心及广场等。</t>
  </si>
  <si>
    <t>完成整体工程量的10%。</t>
  </si>
  <si>
    <t>柳州市北部生态新区创业园二期（智能电网标准厂房）</t>
  </si>
  <si>
    <t>2018-450212-47-03-036001</t>
  </si>
  <si>
    <t>总建筑面积为25.2万平方米，建设综合服务大楼、标准厂房等。</t>
  </si>
  <si>
    <t>地块一主体封顶；地块二主体建设完成10%。</t>
  </si>
  <si>
    <t>柳州市区地下综合管廊（一期）</t>
  </si>
  <si>
    <t>2016-450202-48-01-009229</t>
  </si>
  <si>
    <t>管廊全长约35公里，其中主线长约22.6公里，支线长约12.4公里，宽5至9.2米，高4.3至5米。</t>
  </si>
  <si>
    <t>静兰片区地下综合管廊桂柳路段完成40%。</t>
  </si>
  <si>
    <t>静兰片区地下综合管廊桂柳路段完成60%。</t>
  </si>
  <si>
    <t>柳州市龙建公司广西柳州市东城投资开发集团有限公司</t>
  </si>
  <si>
    <t>粤桂黔广西中欧产业园片区路网工程（一期）</t>
  </si>
  <si>
    <t>2017-450211-48-01-004164</t>
  </si>
  <si>
    <t>建设中欧片区主干道3条，总长度10.3公里。</t>
  </si>
  <si>
    <t>纵四路完成总工程量96%，纵六路完成总工程量99.75% 。纵十一路完成总工程量5%。</t>
  </si>
  <si>
    <t>纵四路完工，纵六路完工。纵十一路完成总工程量40%。</t>
  </si>
  <si>
    <t>柳东新区山体生态提升工程（一期）</t>
  </si>
  <si>
    <t>2019-450211-78-01-034154</t>
  </si>
  <si>
    <t>建设柳州市柳东新区老虎岭、狮子岭公园景观工程、等景观工程，总占地面积131.43万平方米。</t>
  </si>
  <si>
    <t>完成主体建设60%。</t>
  </si>
  <si>
    <t>广西工业设计城一期（E地块）</t>
  </si>
  <si>
    <t>2018-450212-47-03-034798</t>
  </si>
  <si>
    <t>总建筑面积约27万平方米，建设总部大楼、地下车库等配套设施，。</t>
  </si>
  <si>
    <t>完成工程量65%，项目已建设至主体阶段。</t>
  </si>
  <si>
    <t>柳城县东区公园项目</t>
  </si>
  <si>
    <t>2018-450222-78-01-029861</t>
  </si>
  <si>
    <t>总建筑面积1.8万平方米，建设游客服务中心、公共管理用房等。</t>
  </si>
  <si>
    <t>主体工程已完成85%。</t>
  </si>
  <si>
    <t>完成休闲广场及景观绿化等建设。</t>
  </si>
  <si>
    <t>柳城县砦美稻香旅游文化发展有限责任公司</t>
  </si>
  <si>
    <t>广西柳州汽车城—汽车零部件生产配套道路工程</t>
  </si>
  <si>
    <t>2016-450211-48-01-012713</t>
  </si>
  <si>
    <t>市政道路，全长18.79 公里，包括环岭东路、龙岭大道等15条道路，路基宽22-70米。</t>
  </si>
  <si>
    <t>龙岭大道三期：完成总工程量 96.6% ，车园纵六路：2标：已完成竣工验收。1标完成总工程量80% 。</t>
  </si>
  <si>
    <t>完成总工程量90%。</t>
  </si>
  <si>
    <t>汽车核心零部件智能精密制造项目</t>
  </si>
  <si>
    <t>2019-450210-36-03-034469</t>
  </si>
  <si>
    <t>汽车工业</t>
  </si>
  <si>
    <t>购置先进设备与模具，对以汽车自动变速器为核心的零部件，建设智能化工厂。</t>
  </si>
  <si>
    <t>汽车门铰链设备和模具已部分到货，其中一条生产线设备安装调试结束，正在试生产，另外两条生产线的设备采购合同已付部分预付款。</t>
  </si>
  <si>
    <t>进行设备采购及调试。</t>
  </si>
  <si>
    <t>柳州市龙杰汽车汽车配件有限责任公司</t>
  </si>
  <si>
    <t>柳州源创电喷技术有限公司年产1000万支电磁阀式喷油器、100万套小型发动机电喷系统生产线建设</t>
  </si>
  <si>
    <t>2017-450203-36-03-014487</t>
  </si>
  <si>
    <t>总建筑面积51217.49m2。通过厂房建设和新增购置及自制一批精密高效检测及生产设备进行，实现产能提升。</t>
  </si>
  <si>
    <t>完成设备及生产线的新布局，并安装调试完成，购置及自制喷油器产能提升精密仪器、设备一批。</t>
  </si>
  <si>
    <t>新增购置和自制设备，组建年产新的喷油器生产线一条。完成小型发动机电喷系统的研发。</t>
  </si>
  <si>
    <t>柳州源创电喷技术有限公司</t>
  </si>
  <si>
    <t>汽车轻量化铝合金精密压铸件项目</t>
  </si>
  <si>
    <t>2020-450211-36-03-007803</t>
  </si>
  <si>
    <t>总建筑面积约73324平方米，建设厂房设施建设并购置熔炼炉、压铸机、机器人、数控车床等加工生产设备约300台/套，轻量化铝合金精密压铸件。</t>
  </si>
  <si>
    <t>启动项目部、围墙搭建。</t>
  </si>
  <si>
    <t>完成工厂建设70%。</t>
  </si>
  <si>
    <t>爱柯迪（柳州）科技产业有限公司</t>
  </si>
  <si>
    <t>粤桂智能家电产业集聚区项目（一期）</t>
  </si>
  <si>
    <t>2019-450221-38-03-023466</t>
  </si>
  <si>
    <t>总建筑面积约27.2万平方米，新建生产车间和配套设施，主要生产家用、商用空调。</t>
  </si>
  <si>
    <t>项目空调一期厂房已建成。项目二期钣金车间正在吊钢柱，办公楼以及附属工程主体已基本封顶。</t>
  </si>
  <si>
    <t>完成二、三期厂房建设的30%。</t>
  </si>
  <si>
    <t>佛山市津晶电器有限公司</t>
  </si>
  <si>
    <t>广西新柳邕农产品批发市场项目（二期）</t>
  </si>
  <si>
    <t>2019-450204-01-03-026123</t>
  </si>
  <si>
    <t>总建筑面积19.4万平方米，建设果蔬肉类等农产品物流仓储设施。</t>
  </si>
  <si>
    <t>正在进行农产品综合交易区、水果交易区、冻品交易区首层梁柱施工，车板交易区基础施工。</t>
  </si>
  <si>
    <t>完成二期项目一期工程主体建设。</t>
  </si>
  <si>
    <t>广西新柳邕农产品批发市场有限公司</t>
  </si>
  <si>
    <t>柳州欧阳岭家居建材供应链产业园</t>
  </si>
  <si>
    <t>2019-450205-51-03-006281</t>
  </si>
  <si>
    <t>建设建材储运库区、物流配送信息中心等，总建筑面积25万平方米。</t>
  </si>
  <si>
    <t>A地块6栋、B地块5栋已经竣工验收交付使用。</t>
  </si>
  <si>
    <t>开工建设A-1-14地块，完成20%。</t>
  </si>
  <si>
    <t>广西展帆投资管理有限责任公司</t>
  </si>
  <si>
    <t>中国供销-桂北农产品电商园项目</t>
  </si>
  <si>
    <t>2017-450224-72-03-000734</t>
  </si>
  <si>
    <t>建设农产品交易市场、电子商务中心、特色美食街等，总建筑面积40万平方米。</t>
  </si>
  <si>
    <t>已完成15栋楼施工，已通过竣工验收。</t>
  </si>
  <si>
    <t xml:space="preserve">9#、32#、33#、36#、37#楼达到初步交工验收;同期完成相关楼栋周边道路工程。
</t>
  </si>
  <si>
    <t>中农联（融安）农产品市场建设开发有限公司</t>
  </si>
  <si>
    <t>柳州市柳南汽车物流产业园</t>
  </si>
  <si>
    <t>2019-450204-59-03-045316</t>
  </si>
  <si>
    <t>项目建筑面积13.8万平方米，建设大中型乘用车、农用车仓储物流中心、汽车关联服务区等。</t>
  </si>
  <si>
    <t>完成主体建设10%。</t>
  </si>
  <si>
    <t>广西柳州市元信投资有限公司</t>
  </si>
  <si>
    <t>柳州市城区体育园</t>
  </si>
  <si>
    <t>2018-450202-88-03-000874</t>
  </si>
  <si>
    <t>在城中区、柳北区、鱼峰区、柳南区各建设一体育园：室内场馆1万平方米，园区内配套设施7.6万平方米。</t>
  </si>
  <si>
    <t>城中区、柳北区、柳南区体育园竣工投入使用。</t>
  </si>
  <si>
    <t>鱼峰体育园完成前期工作。</t>
  </si>
  <si>
    <t>柳州铁路港核心区（西鹅铁路物流中心）</t>
  </si>
  <si>
    <t>2019-450204-53-03-040643</t>
  </si>
  <si>
    <t>实施六大功能区建设，即综合服务区、集装箱作业及辅助箱区等。</t>
  </si>
  <si>
    <t>A、B区进行主体结构建设，C区进行钢结构安装及道路施工。</t>
  </si>
  <si>
    <t>在建的A、B、C三个区基本建成。D、E、F三个区局部开工。</t>
  </si>
  <si>
    <t>广西柳州市龙铁投资发展有限公司</t>
  </si>
  <si>
    <t>广西柳州市水环境治理项目</t>
  </si>
  <si>
    <t>2018-450200-77-01-025672</t>
  </si>
  <si>
    <t>污水处理</t>
  </si>
  <si>
    <t>新增污水处理能力6.5万立方米/天；提标改造4座污水处理厂，新增污泥深度处置能力300吨/天；新建污水提升泵站1座；新建污水收集管网3公里。</t>
  </si>
  <si>
    <t>已开工建设，正在实施拉堡污水厂扩建及提标改造工程。</t>
  </si>
  <si>
    <t>完成拉堡、阳和污水厂扩建及提标改造工程的30%。</t>
  </si>
  <si>
    <t>广西柳州市水务投资集团有限公司</t>
  </si>
  <si>
    <t>柳州智能交通产业园零部件配套基地项目</t>
  </si>
  <si>
    <t>2019-450211-53-03-001565</t>
  </si>
  <si>
    <t>建筑面积约10万平方米，建设轨道交通钢绞线、模块化钢构配套设施。</t>
  </si>
  <si>
    <t>完成场地平整，启动围墙建设。</t>
  </si>
  <si>
    <t>完成厂房主体建设的40%。</t>
  </si>
  <si>
    <t>柳州轨道交通产业发展有限公司</t>
  </si>
  <si>
    <t>广西柳工机械股份有限公司基于自主品牌工业机器人的土方机械核心零部件智能制造项目（一期）</t>
  </si>
  <si>
    <t>2019-450200-35-03-034687</t>
  </si>
  <si>
    <t>装配机器人和涂胶机器人等实现装配自动化，设备数据采集系统和制造执行系统等实现运营数字化。</t>
  </si>
  <si>
    <t>变速箱生产线正在进行改造。</t>
  </si>
  <si>
    <t>装配机器人和涂胶机器人等实现装配自动化。</t>
  </si>
  <si>
    <t>广西柳工机械股份有限公司</t>
  </si>
  <si>
    <t>柳州柳工挖掘机有限公司高端智能挖掘机智能制造示范工厂建设项目</t>
  </si>
  <si>
    <t>2019-450221-35-03-034817</t>
  </si>
  <si>
    <t>建设生产车间工业控制SCADA网络，构建企业工业物联网，无线5G全覆盖，实现设备、控制和管理信息的互联互通等智能制造系统。</t>
  </si>
  <si>
    <t>已完成动臂焊接机器人RGV自动化焊接线、中型机装配RGV线、斗杆焊接机器人RGV自动化焊接线建设。</t>
  </si>
  <si>
    <t>进行拉堡工厂电网扩容改造、新建2台立式加工中心。</t>
  </si>
  <si>
    <t>柳州柳工挖掘机有限公司</t>
  </si>
  <si>
    <t>北部生态新区智能电网标准厂房（二期）</t>
  </si>
  <si>
    <t>2019-450212-47-03-018286</t>
  </si>
  <si>
    <t>建筑面积5.52万平方米，建设内容为新建标准厂房等配套设施。</t>
  </si>
  <si>
    <t>项目已完成施工、监理招标及电梯设备采购安装工程招标工作。</t>
  </si>
  <si>
    <t>柳州市投资控股有限公司</t>
  </si>
  <si>
    <t>广西七色珠光材料股份有限公司年产3万吨珠光效应材料（GMP）项目（二期）</t>
  </si>
  <si>
    <t>2018-450223-26-03-013457</t>
  </si>
  <si>
    <t>总建筑面积10.96万平方米，年生产 2 万吨珠光材料，0.5 万吨/年汽车耐候级珠光材料。</t>
  </si>
  <si>
    <t>已开工建设，正在开挖施工用道路基、搭建项目部板房。</t>
  </si>
  <si>
    <t>完成一栋厂房建设30%。</t>
  </si>
  <si>
    <t>广西七色珠光材料股份有限公司</t>
  </si>
  <si>
    <t>鹿寨县石墨烯新材料产业基地一期</t>
  </si>
  <si>
    <t>2018-450223-47-01-020037</t>
  </si>
  <si>
    <t>建设研发孵化园区、产业化加速园区、等四个功能区，总建筑面积28186平方米。</t>
  </si>
  <si>
    <t xml:space="preserve">33#-37#标准厂房建设工程：33#厂房已完成钢结构吊装；34#35#36#37#厂房已完成主体钢结构搭建。
</t>
  </si>
  <si>
    <t>广西鹿寨联发投资有限责任公司</t>
  </si>
  <si>
    <t>龙源三江独峒风电项目</t>
  </si>
  <si>
    <t>2018-450226-44-02-010799</t>
  </si>
  <si>
    <t>新建25台3MW风电机组，总装机容量75MW。</t>
  </si>
  <si>
    <t>浇筑1基风机基础2.道路清表完成3.3公里，开展道路清表及征地工作。</t>
  </si>
  <si>
    <t>完成道路施工10公里，完成吊装2台风电机组。</t>
  </si>
  <si>
    <t>广西龙源风力发电有限公司</t>
  </si>
  <si>
    <t>广西柳州琦泉生物质发电有限公司1*40MW生物质热电联产项目</t>
  </si>
  <si>
    <t>2019-450223-44-02-002059</t>
  </si>
  <si>
    <t>新建一台4万千瓦高温超高压中间再热纯凝式汽轮机发电机组，以及配套相关的辅助建设工程。</t>
  </si>
  <si>
    <t>完成厂房、办公楼主体建设30%。</t>
  </si>
  <si>
    <t>完成厂房、办公楼主体建设60%。</t>
  </si>
  <si>
    <t>广西柳州琦泉生物质发电有限公司</t>
  </si>
  <si>
    <t>柳州国轩电池有限公司5GWH电池项目</t>
  </si>
  <si>
    <t>2020-450211-36-03-038866</t>
  </si>
  <si>
    <t>项目建筑面积17.25万平方米，建设工业厂房3栋，建3条PACK生产线、3条电芯生产线。</t>
  </si>
  <si>
    <t>基建工作正在进行中。</t>
  </si>
  <si>
    <t>完成厂房建设90%。</t>
  </si>
  <si>
    <t>柳州国轩电池有限公司</t>
  </si>
  <si>
    <t>广西汽车集团新能源整车项目</t>
  </si>
  <si>
    <t>2019-450204-36-03-024385</t>
  </si>
  <si>
    <t>年产新能源汽车10万辆。</t>
  </si>
  <si>
    <t>完成涂装车间基础施工。</t>
  </si>
  <si>
    <t>主体建设。</t>
  </si>
  <si>
    <t>广西汽车集团</t>
  </si>
  <si>
    <t>柳州大数据产业园（一期）</t>
  </si>
  <si>
    <t>2018-450212-65-03-038909</t>
  </si>
  <si>
    <t>总建筑面积约28.5万平方米，建设核心数据中心、云计算中心等配套设施。</t>
  </si>
  <si>
    <t>完成工程量40%。</t>
  </si>
  <si>
    <t>柳江区健康养老综合服务中心</t>
  </si>
  <si>
    <t>2018-450221-93-01-000693</t>
  </si>
  <si>
    <t>总建筑面积6.3万平方米，服务机构及有1200个床位的养老服务中心。</t>
  </si>
  <si>
    <t>1#、2#、3#基本完成施工勘察，4#主体封顶。</t>
  </si>
  <si>
    <t>主体工程完成70%。</t>
  </si>
  <si>
    <t>柳州市柳江区民政局</t>
  </si>
  <si>
    <t>桂林市人民政府</t>
  </si>
  <si>
    <t>桂林高铁园道路建设工程（一期）</t>
  </si>
  <si>
    <t>2019-450323-78-01-025866</t>
  </si>
  <si>
    <t>建设灵川西环路园区段、西站东路、西站西路等八条园区主干道路，总长12.6公里，道路红线宽50米。</t>
  </si>
  <si>
    <t>灵川西环路及福利路支线扩建工程正在开展招标控制价编制，部分道路已开工。</t>
  </si>
  <si>
    <t>完成福利路延长线1.8公里长，宽50米和长隆路50米宽，3.2公里长市政道路建设。</t>
  </si>
  <si>
    <t>广西灵川八里街工业园区开发总公司</t>
  </si>
  <si>
    <t>桂林市雁山区雁南、北、飞、翔路道路工程</t>
  </si>
  <si>
    <t>2017-450311-48-01-023762</t>
  </si>
  <si>
    <t>道路总长8.6公里，路基宽35米；为城市主干路。</t>
  </si>
  <si>
    <t>雁翔路已完成1500米道路清表，600米管道安装。</t>
  </si>
  <si>
    <t>1.雁翔路年底前完成1500米沥青铺设；
2.雁飞路、雁南路9月底前完成前期工作并开始施工。</t>
  </si>
  <si>
    <t>桂林市桂雁经济发展有限责任公司</t>
  </si>
  <si>
    <t>高新电子产品研发、生产及加工项目</t>
  </si>
  <si>
    <t>2020-450330-39-03-008049</t>
  </si>
  <si>
    <t>租赁园区厂房17000平方米进行改造装修，安装由原在深圳、东莞搬来及新购置的生产设备等。</t>
  </si>
  <si>
    <t>完成厂房交接及室外供排水、污水管网、消防设施、场地平整硬化等，完成大部分生产线设备安装调试并投产。</t>
  </si>
  <si>
    <t>完成设备更新升级，增加生产线提升产能及产业链纵深度。</t>
  </si>
  <si>
    <t>广西东维丰电子科技有限公司</t>
  </si>
  <si>
    <t>阳朔县新城区防洪治涝（含水系建设）工程</t>
  </si>
  <si>
    <t>2018-450321-76-01-036326</t>
  </si>
  <si>
    <t>包括防洪工程、治涝工程及结合防洪治涝工程进行建设的水系景观建设工程，防洪堤总长3.788km,护岸总长10.95km。</t>
  </si>
  <si>
    <t>完成聚龙湖、壅水坝、新一河、新二河土方开挖53万m³；基本完成10号壅水坝主体工程；基本完成7号壅水坝土方开挖。</t>
  </si>
  <si>
    <t>水利部分完成工程量的50%；水系建设工程：聚龙湖、栗木湖、调蓄湖A、调蓄湖B拓挖湖面面积10.万㎡。</t>
  </si>
  <si>
    <t>阳朔县市政建设投资有限公司</t>
  </si>
  <si>
    <t>灌阳至平乐高速公路</t>
  </si>
  <si>
    <t>2017-450300-48-02-039108</t>
  </si>
  <si>
    <t>主线全长138公里，双向四车道。</t>
  </si>
  <si>
    <t>累计征地丈量完成85%;路基填方38.51%、挖方30%；桥梁下部结构21.34%、上部结构15.28%；涵洞、通道21.62%,隧道掘进23.66%、衬砌18.33%。</t>
  </si>
  <si>
    <t>累计征地丈量完成95%;路基填方60%、挖方65%；桥梁下部结构43%、上部结构38%；涵洞、通道42%,隧道掘进45%、衬砌40.3%。</t>
  </si>
  <si>
    <t>广西新平高速公路有限公司</t>
  </si>
  <si>
    <t>桂林市第二水源工程——引水工程子项</t>
  </si>
  <si>
    <t>2018-450300-46-01-042205</t>
  </si>
  <si>
    <t>引水工程取水头部位于青狮潭水库，引水管线由青狮潭水库至分水点，配套建设分水点管理站一座。</t>
  </si>
  <si>
    <t>完成引水总管线工程约29%，约6.8km。</t>
  </si>
  <si>
    <t>累积完成工程形象进度的60%。</t>
  </si>
  <si>
    <t>桂林市自来水公司</t>
  </si>
  <si>
    <t>桂林市第二水源工程——西城水厂工程子项</t>
  </si>
  <si>
    <t>2019-450312-46-02-004556</t>
  </si>
  <si>
    <t>西城水厂工程子项主要建设内容包括净水厂和配套清水管网。</t>
  </si>
  <si>
    <t xml:space="preserve">西城水厂厂区工程正式开工建设。
</t>
  </si>
  <si>
    <t>累积完成工程形象进度的55%。</t>
  </si>
  <si>
    <t>电梯生产项目</t>
  </si>
  <si>
    <t>2019-450330-34-03-043466</t>
  </si>
  <si>
    <t>建设厂房及办公楼2万平方米。</t>
  </si>
  <si>
    <t>办公楼：主体全部完工；厂房：钢结构主体结构已完成。综合楼主体全部完工。</t>
  </si>
  <si>
    <t>完成试验塔工程30层，完成附属配套工程，完成办公室精装修工程。</t>
  </si>
  <si>
    <t>桂林市西德电梯有限公司</t>
  </si>
  <si>
    <t>桂林市高端装备制造产业园建设项目</t>
  </si>
  <si>
    <t>2019-450304-43-03-034815</t>
  </si>
  <si>
    <t>新建技术综合实验室、装备制造厂房、装备修理厂房等总建筑面积约3.2万平方</t>
  </si>
  <si>
    <t>1.进行试验桩基的施工；
2.进行7001厂房及7002厂房基础施工。</t>
  </si>
  <si>
    <t>进行4栋新建标准厂房主体建设。</t>
  </si>
  <si>
    <t>广西虹麒科技有限责任公司</t>
  </si>
  <si>
    <t>年产500万平方米高新节能玻璃生产项目</t>
  </si>
  <si>
    <t>2020-450323-30-03-025773</t>
  </si>
  <si>
    <t>总建筑面积146666平方米，主要新建厂房、办公楼等配套基础设施。</t>
  </si>
  <si>
    <t>开展基础建设。</t>
  </si>
  <si>
    <t>启动11000平方米办公楼基础工程建设。</t>
  </si>
  <si>
    <t>广西今大玻璃科技有限公司</t>
  </si>
  <si>
    <t>新型装配式建材生产基地</t>
  </si>
  <si>
    <t>2019-450326-50-03-042377</t>
  </si>
  <si>
    <t>项目拟建一栋3万平方米钢架结构厂房，加工销售加气混凝土砌块及板材、PC构件、钢结构制作等装配式建筑的部分配件。</t>
  </si>
  <si>
    <t>完成一栋宿舍楼，完成办公楼一栋，完成厂房建设，以及两条蒸压生产线。</t>
  </si>
  <si>
    <t>完成厂房建设及两条设备安装调试，所有生产线全部正式运行投产。</t>
  </si>
  <si>
    <t>桂林市惠昌盛实业有限公司</t>
  </si>
  <si>
    <t>广西建工集团桂林装配式建筑产业基地</t>
  </si>
  <si>
    <t>2020-450312-50-03-009329</t>
  </si>
  <si>
    <t>建设包括pc构件生产基地、钢结构生产加工基地等，总建筑面积11.5万平方米。</t>
  </si>
  <si>
    <t>建设一期基地。</t>
  </si>
  <si>
    <t>建设pc构件生产基地，办理环保型商品混凝土搅拌站。</t>
  </si>
  <si>
    <t>广西建工集团桂林装配式建筑产业有限公司</t>
  </si>
  <si>
    <t>广西桂林市灌阳县岭南黑白根石材文化产业园项目(一期）</t>
  </si>
  <si>
    <t>2018-450327-78-03-035559</t>
  </si>
  <si>
    <t>建设标准厂房15万平方米、综合服务大楼1栋、职工宿舍楼1栋及园区等配套基础设施。</t>
  </si>
  <si>
    <t>完成园区标准厂房6000平方米、道路硬化3000平方米及配套绿化等。</t>
  </si>
  <si>
    <t>修建标准厂房3000平方米及园内配套。</t>
  </si>
  <si>
    <t>灌阳县德天工业投资有限公司</t>
  </si>
  <si>
    <t>桂林环氧防腐钢管生产基地项目</t>
  </si>
  <si>
    <t>2020-450313-31-03-025126</t>
  </si>
  <si>
    <t>一期总建筑面积5万平方米，建设直缝焊生产线、热浸锌生产线及配套后处理生产线；二期总建筑面积15万平方米，建设直缝焊生产线、螺旋焊生产线。</t>
  </si>
  <si>
    <t>租赁的锦韩厂区正在进行改造，部分设备已进场安装调试。</t>
  </si>
  <si>
    <t xml:space="preserve">
租赁的两个厂区改造、完成设备安装，实现投产。</t>
  </si>
  <si>
    <t>桂林钰翎珑管业钢结构制造有限公司</t>
  </si>
  <si>
    <t>年产10万吨钢结构生产基地</t>
  </si>
  <si>
    <t>2020-450326-41-03-044376</t>
  </si>
  <si>
    <t>项目规划建筑面积93720平方米，建设厂房，建设5条全自动化等钢结构生产加工基地。</t>
  </si>
  <si>
    <t>项目已开工建设，正在进行厂房地基建设。</t>
  </si>
  <si>
    <t>完成两万平方米厂房建设及两条全自动化轻钢构件生产线、一条全自动化重钢构件生产线和重钢轻钢混合构件生产线安装调试。</t>
  </si>
  <si>
    <t>广西惠昌创展装配式建筑有限公司</t>
  </si>
  <si>
    <t>年产60万M2无孔纳米微晶板材项目（一期）</t>
  </si>
  <si>
    <t>2020-450313-30-03-035137</t>
  </si>
  <si>
    <t>一期主要建设两个厂房建筑面积43600㎡，两个蓄水池建筑面积，1条无孔纳米微晶板材新材料生产线及生产配套设施。</t>
  </si>
  <si>
    <t>项目进场施工，完成1000平方米厂房建设。</t>
  </si>
  <si>
    <t>完成两个厂房建设，完成1条无孔纳米微晶板材新材料生产线及生产配套设施建设。</t>
  </si>
  <si>
    <t>广西中炀新材料科技有限公司</t>
  </si>
  <si>
    <t>阳朔·兴坪休闲养生度假区（二期）</t>
  </si>
  <si>
    <t>2017-450000-70-02-501422</t>
  </si>
  <si>
    <t>建设渔村滨水、亲子主题度假区、商业街等，总建筑面积13.75万平方米。</t>
  </si>
  <si>
    <t>完成规划凤凰路路网路基建设。</t>
  </si>
  <si>
    <t>建设景区道路及绿化35000平方米、游客服务中心6164平方米。</t>
  </si>
  <si>
    <t>桂林棕榈仟坤文化旅游投资有公司</t>
  </si>
  <si>
    <t>大型实景演出《突破湘江》暨中国兴安新长征文化园项目</t>
  </si>
  <si>
    <t>2020-450325-78-03-006057</t>
  </si>
  <si>
    <t>项目建设总面积113883平方米，建设《决战湘江》大型实景演出基地、红色湘江爱国主义教育基地、幸福田园乡村振兴示范基地等。</t>
  </si>
  <si>
    <t xml:space="preserve">
正在推进项目规划设计深化、单体设计工作；基础设施开工建设。
</t>
  </si>
  <si>
    <t>争取完成多媒体等交付，开始舞台舞美、机械及多媒体等安装、演出合成、场地清洁。</t>
  </si>
  <si>
    <t>兴安县新征程文化旅游投资有限公司</t>
  </si>
  <si>
    <t>益田·雁山民国风情小镇（一期）</t>
  </si>
  <si>
    <t>2019-450311-70-03-035234</t>
  </si>
  <si>
    <t>休闲文旅、健康旅游等基础设施建设。项目一期第一阶段总建筑面积261450平方米。</t>
  </si>
  <si>
    <t>雁六路完成路基施工。N8地块16000平米地下室已开挖完成，1#2#3#9#10#楼桩基施工完成，1#、9#楼桩基验收通过，砌筑砖胎模。</t>
  </si>
  <si>
    <t>完成01地块封顶；
完成03、05地块奥特莱斯部分开工；
完成03、05地块奥特莱斯部分土方开挖及基坑支护。</t>
  </si>
  <si>
    <t>桂林市益田置业有限公司</t>
  </si>
  <si>
    <t>桂林荔浦天誉养生谷（荔浦·天誉田舍）建设项目</t>
  </si>
  <si>
    <t>2018-450331-61-03-010395</t>
  </si>
  <si>
    <t>项目总建筑面积374945平方米，主要建设亲子、养生养老、旅游酒店等旅游配套设施建筑。</t>
  </si>
  <si>
    <t>项目展示区建设完成；花海稻田已完成场地平整，正在进行区块划分。</t>
  </si>
  <si>
    <t>完成花海稻田播种；完成五星级酒店场地平整。</t>
  </si>
  <si>
    <t>桂林荔浦天誉文旅投资有限公司</t>
  </si>
  <si>
    <t>桂林文化旅游城</t>
  </si>
  <si>
    <t>2016-450305-70-02-011859</t>
  </si>
  <si>
    <t>七星区和平地块总建筑面积240万平方米，雁山区地块总建筑面积96万平方米，总建筑面积336万平方米。</t>
  </si>
  <si>
    <t>完成主体建设40%。</t>
  </si>
  <si>
    <t>桂林万达城投资有限公司</t>
  </si>
  <si>
    <t>罗山湖体育旅游开发利用建设项目（二期）</t>
  </si>
  <si>
    <t>2019-450312-87-03-030756</t>
  </si>
  <si>
    <t>建筑面积322000平方米，建设旅游商业购物区、休闲运动娱乐区、生态旅游观光区及旅游配套设施区。</t>
  </si>
  <si>
    <t>2013-2023年</t>
  </si>
  <si>
    <t>完成主体建设90%。</t>
  </si>
  <si>
    <t>启动罗山湖康养旅游度假小镇3000平方米的主体土建、装修工程。</t>
  </si>
  <si>
    <t>桂林罗山湖集团有限公司</t>
  </si>
  <si>
    <t>桂林雄森熊虎山庄搬迁扩建工程</t>
  </si>
  <si>
    <t>2019-450312-41-03-031019</t>
  </si>
  <si>
    <t>项目总建筑面积274220平方米,珍稀动物养殖及繁育区、旅游观赏区等。</t>
  </si>
  <si>
    <t>2013-2022年</t>
  </si>
  <si>
    <t>各类土石方工程约40万方；建设隔水渠约2000米。</t>
  </si>
  <si>
    <t>职工宿舍楼完成20%；表演场完成30%。</t>
  </si>
  <si>
    <t>桂林雄森熊虎山庄娱乐城</t>
  </si>
  <si>
    <t>恭城瑶家大院互联网影视旅游基地</t>
  </si>
  <si>
    <t>2018-450332-89-02-000282</t>
  </si>
  <si>
    <t>总建筑面积约20万平方米，建设瑶族梅山文化体验街区、等六大功能区。</t>
  </si>
  <si>
    <t>已完成建设15000平方米建筑面积。</t>
  </si>
  <si>
    <t>建设建筑面积约10000平方米。</t>
  </si>
  <si>
    <t>桂林恭城瑶家大院互联网影视旅游发展有限公司</t>
  </si>
  <si>
    <t>灌阳千家洞景区旅游开发设施建设项目</t>
  </si>
  <si>
    <t>2018-450327-78-03-004173</t>
  </si>
  <si>
    <t>建设千家洞度假区、盘王大道等及溶洞开发等配套设施，总建筑面积约20.1万平方米。</t>
  </si>
  <si>
    <t>已完成度假区内部分设施功能，景区康乐房完成。</t>
  </si>
  <si>
    <t>完成景区外配套设施及田园综合体、千家洞瑶族风情街等建设。</t>
  </si>
  <si>
    <t>广西千家洞圣宝胜旅游开发有限公司</t>
  </si>
  <si>
    <t>广西桂林八角寨旅游提升改造项目</t>
  </si>
  <si>
    <t>2018-450329-72-03-039293</t>
  </si>
  <si>
    <t>建设游客中心、度假小镇、旅游步道、酒店等，总建筑面积83720平方米。</t>
  </si>
  <si>
    <t>绕镇公路、安置区主体施工。</t>
  </si>
  <si>
    <t>主体施工。</t>
  </si>
  <si>
    <t>中铁建桂林旅游开发有限公司</t>
  </si>
  <si>
    <t>山水里·东区项目（一期）</t>
  </si>
  <si>
    <t>2017-450323-70-03-004962</t>
  </si>
  <si>
    <t>项目建筑面积550000平方米。主要建设度假小镇、养生文化公园、四季酒店等设施。</t>
  </si>
  <si>
    <t>桥梁主体施工完成；H8基础开挖及地基处理完成。</t>
  </si>
  <si>
    <t>H6/H7/H8及上述的配套园林施工完成约5千平米，户外营地施工完成30%。</t>
  </si>
  <si>
    <t>桂林丰瀛投资置业有限公司</t>
  </si>
  <si>
    <t>全州县湘江战役红色旅游遗址群项目</t>
  </si>
  <si>
    <t>2017-450324-87-01-019596</t>
  </si>
  <si>
    <t>建设觉山阻击战纪念园及凤凰嘴景区、两河景区等旅游公共服务设施，总建筑面积9.3万平方米。</t>
  </si>
  <si>
    <t>2018-2023年</t>
  </si>
  <si>
    <t>完善相关配套设施，对游客接待中心、停车场、厕所进行规划设计工作。</t>
  </si>
  <si>
    <t>完成两河“红色丰碑”田园综合体、湘桂古道旅游复合廊道及配套设施建设。</t>
  </si>
  <si>
    <t>全州县旅游局</t>
  </si>
  <si>
    <t>中国健康好乡村旅游康养项目</t>
  </si>
  <si>
    <t>2019-450325-72-03-020010</t>
  </si>
  <si>
    <t>好乡村总建筑面积33578.44平方米，主要建设忘忧谷区域的扩建和提升、野生中药材等相关配套建设工程。</t>
  </si>
  <si>
    <t>正在进行景区道路建设。</t>
  </si>
  <si>
    <t>完成景区道路建设、部分基础设施建设。完成一期忘忧谷提升改造。</t>
  </si>
  <si>
    <t>广西艾凡投资有限公司</t>
  </si>
  <si>
    <t>桂林市兴安至阳朔公路延长线工程（含阳朔县福利镇漓江大桥）</t>
  </si>
  <si>
    <t>2017-450300-48-01-500490</t>
  </si>
  <si>
    <t>一级公路6.33公里，路基宽24.5米，路面宽20米，沥青混凝土路面。漓江大桥全长465米。</t>
  </si>
  <si>
    <t>福利镇漓江大桥完成桩基混凝土浇筑；渡头侧已完成桩基混凝土浇筑，水中墩桩基正在进行桩基施工3根。</t>
  </si>
  <si>
    <t>开展路基施工6.33公里；漓江大桥：完成465米大桥桥梁下部结构施工。</t>
  </si>
  <si>
    <t>阳朔县交通运输局</t>
  </si>
  <si>
    <t>龙胜县生态旅游扶贫大环线瓢里至平等（野牛坳）公路改建工程项目</t>
  </si>
  <si>
    <t>2017-450300-48-01-000437</t>
  </si>
  <si>
    <t>项目路线总长度68.763公里。主线瓢里至平等路线长43.758公里，路基宽度8.5米，行车道宽度2*3.5米，右硬路肩宽度0.25米，土路肩宽度0.5米。</t>
  </si>
  <si>
    <t>一期工程路基土石方完成82%,乐江段改河道工程河道已打通完成改河土石方90%。</t>
  </si>
  <si>
    <t>完成项目一期建设。</t>
  </si>
  <si>
    <t>龙胜县兴龙城市投资有限公司</t>
  </si>
  <si>
    <t>灵川县城至八里街1号工业园区（西站）公路工程</t>
  </si>
  <si>
    <t>2019-450323-48-01-003177</t>
  </si>
  <si>
    <t>一级公路，全长17.8公里（主线全长12.14公里），路基宽24.5米。</t>
  </si>
  <si>
    <t>№2标完成主体工程的97%；№4标完成桥梁下构施工；№6标完成95%路基施工；№7标完成98%路基和下穿高速公路桥梁半幅施工。</t>
  </si>
  <si>
    <t>完成主体建设工程98%。</t>
  </si>
  <si>
    <t>灵川县园区建设投资有限公司</t>
  </si>
  <si>
    <t>桂林永安关经水车至灌阳公路</t>
  </si>
  <si>
    <t>2018-450327-48-01-021169</t>
  </si>
  <si>
    <t>二级公路，全长36公里（含支线），路基宽10—12米。</t>
  </si>
  <si>
    <t>完成道路路基夯实31公里及部分护坡。</t>
  </si>
  <si>
    <t>完成项目剩余工程量的50%。</t>
  </si>
  <si>
    <t>灌阳县交通运输局</t>
  </si>
  <si>
    <t>桂林市叠彩茂源奇果园开发项目</t>
  </si>
  <si>
    <t>2019-450303-01-03-041480</t>
  </si>
  <si>
    <t>其他农业</t>
  </si>
  <si>
    <t>项目农业种植面积2728亩，建筑面积总计21.6万平方米。一期建设内容：农旅休闲片区等。二期建设内容：基地办公区、基地生活区、农产品加工园。</t>
  </si>
  <si>
    <t xml:space="preserve">
莲塘支渠跨沟桥两侧填土方1200方；中广场回填土约1500立方米；
主道回填土400米，回填砂夹石400米；挖排水沟约300米；挖机修路约地暖加热管道铺装14.5千米；
 </t>
  </si>
  <si>
    <t>基本完成800亩露天区域果树栽植；基本完成排洪渠、莲塘支渠、东干渠维护与改造。</t>
  </si>
  <si>
    <t>桂林市叠彩基础建设开发有限公司 桂林荣桓农业发展有限公司</t>
  </si>
  <si>
    <t>桂林市七星区穿山塔山片区棚户区改造项目</t>
  </si>
  <si>
    <t>2017-450000-70-03-005356</t>
  </si>
  <si>
    <t>总建筑面积816965平方米，其中安置用房65.4万平方米。</t>
  </si>
  <si>
    <t>2017-2023年</t>
  </si>
  <si>
    <t>完成签约选房1173启965栋，安置房竣工交付4.1万平方米。商住部分48栋启动建设。</t>
  </si>
  <si>
    <t>安置房交付5万平方米，商业安置1.55万平方米。商业部分加快建设，完成交付1.5万平方米。</t>
  </si>
  <si>
    <t>桂林市日兴置业有限公司</t>
  </si>
  <si>
    <t>华为信息生态产业合作区基础及配套设施项目（一期）</t>
  </si>
  <si>
    <t>2017-450312-65-03-014764</t>
  </si>
  <si>
    <t>建设绿色生态产业研发基地、员工培训基地、地下管网、给水、电信等多条管线及合作区道路，总建筑面积为86万平方米。</t>
  </si>
  <si>
    <t>合作区双创园一期、双创园二期、数据中心全部竣工投入使用；秧二十四路、电子一路、电子二路等道路完成部分建设。</t>
  </si>
  <si>
    <t>完成电子一路西段、电子二路西段、桂林市鲲鹏云平台项目建设并投入使用；7栋电子标准厂房进行主体建设。</t>
  </si>
  <si>
    <t>桂林市高新技术产业发展集团有限公司</t>
  </si>
  <si>
    <t>临桂新区机场路以北片区湖塘水系连通周边景观绿化工程</t>
  </si>
  <si>
    <t>2018-450312-78-01-036721</t>
  </si>
  <si>
    <t>景观绿化工程共31.7万平方米；主要建设游客服务中，亭廊等景观设施。</t>
  </si>
  <si>
    <t xml:space="preserve">
完成回填、盲沟施工。
完成国奥路桥至康桥路桥左岸土方开挖外运。</t>
  </si>
  <si>
    <t>完成主景观段:机场路口至康桥路桥段土方约20万立方米。</t>
  </si>
  <si>
    <t>桂林新城投资开发集团有限公司</t>
  </si>
  <si>
    <t>桂林市阳朔县新城区建设项目一期工程</t>
  </si>
  <si>
    <t>2019-450321-91-01-032077</t>
  </si>
  <si>
    <t>建设新区排污、市政道路14公里等；新城区社会服务区项目建设教育、社会保障等设施，建筑面积约50万平方米。</t>
  </si>
  <si>
    <t>新城区九条市政道路管网工程已完成至总工程量的97%。</t>
  </si>
  <si>
    <t>主体工程全部完成。</t>
  </si>
  <si>
    <t>阳朔县新城区办</t>
  </si>
  <si>
    <t>秀峰区城市绿道系列建设项目</t>
  </si>
  <si>
    <t>2020-450302-50-03-007439</t>
  </si>
  <si>
    <t>绿道全长约50公里，宽约5米。项目总用地面积约45公顷。主要建设内容包括步道以及沿步道游憩、管理建筑工程等配套服务设施等。</t>
  </si>
  <si>
    <t>已完成部分项目立项、定点、用地预审，及可研批复工作。项目已开工铺设部分绿道基础。</t>
  </si>
  <si>
    <t>完成1500米绿道主体工程施工。</t>
  </si>
  <si>
    <t>桂林市秀峰区经济建设投资有限责任公司</t>
  </si>
  <si>
    <t>临桂易地搬迁农民创新创业园项目</t>
  </si>
  <si>
    <t>2020-450312-47-01-050366</t>
  </si>
  <si>
    <t>本项目总建筑面积143329.43平方米，配套建设生态停车场、绿化等设施。</t>
  </si>
  <si>
    <t>项目已经开工建设。</t>
  </si>
  <si>
    <t>开始建设厂房50658.82平方米及宿舍楼52000.00平方米。</t>
  </si>
  <si>
    <t>桂林市临桂区名冠产业投资有限公司</t>
  </si>
  <si>
    <t>广西桂林市江河湖库水系连通体系临桂新区机场路以北片区湖塘水系连通工程</t>
  </si>
  <si>
    <t>2018-450312-48-01-010979</t>
  </si>
  <si>
    <t>其他水利</t>
  </si>
  <si>
    <t>主要建设兰塘河连通水道工程。</t>
  </si>
  <si>
    <t>1、秧塘支渠改线段岸约560米。2、蔡塘河机场路上游段水域铺设河卵石约1380米。3、完成水域及支渠改线段护岸土建部分约2700米。</t>
  </si>
  <si>
    <t>完成秧塘支渠南侧水域、秧塘支渠改线工程和两侧护岸约600米。</t>
  </si>
  <si>
    <t>广西全州县桂北粮食仓储物流中心项目</t>
  </si>
  <si>
    <t>2019-450324-59-01-016291</t>
  </si>
  <si>
    <t>建设粮食烘干中心、日产大米加工厂、物流仓库等配套设施，总建筑面积10.9万平方米。</t>
  </si>
  <si>
    <t>完成了立项批复、一期仓储区已进行了招投标、地质勘测和基础设施招投标工作,已开展场地平整约6万平方米、排水和渠道等基础设施建设。</t>
  </si>
  <si>
    <t>完成烘干中心、7栋高大平房仓库、浅圆仓库及配套设施建设。</t>
  </si>
  <si>
    <t>广西全州国家粮食储备库</t>
  </si>
  <si>
    <t>桂林临桂新区物流配送中心建设项目</t>
  </si>
  <si>
    <t>2019-450312-70-03-026359</t>
  </si>
  <si>
    <t>本项目建筑面积237900㎡。主要建设内容：交易区商业设施、食品饮料仓库、化工机电仓库、百货轻工业产品仓库等。</t>
  </si>
  <si>
    <t>2008-2022年</t>
  </si>
  <si>
    <t>二期钢结构建设，园区场地围挡工程；绿化工程，场地高压线改移，场地平整。</t>
  </si>
  <si>
    <t>新建2家标准汽车4S店。建设二期道路及市政配套工程。</t>
  </si>
  <si>
    <t>桂林真龙国际汽车博览园有限公司</t>
  </si>
  <si>
    <t>粤桂黔高铁经济汽车产业园一期（汽车零配件仓储物流中心）</t>
  </si>
  <si>
    <t>2018-450323-59-03-041705</t>
  </si>
  <si>
    <t>建设物流仓库、综合楼及基础配套设施等，总建筑面积17.8万平方米。</t>
  </si>
  <si>
    <t>金科集美江山项目正在进行园区配套商住楼3号楼建设。</t>
  </si>
  <si>
    <t>建设金科集美江山汽车产业园配套商住楼。</t>
  </si>
  <si>
    <t>桂林市文化旅游中心</t>
  </si>
  <si>
    <t>2018-450300-70-03-008000</t>
  </si>
  <si>
    <t>建设桂林歌剧院和游客集散中心、桂北风格与特色的漓江岸边旅游文化商业街，建设面积约4万平米。</t>
  </si>
  <si>
    <t>歌剧院歌钢结构网架安装完成50%；钢结构拱架安装完成40%。全部11栋安置房已进入收尾建设阶段。</t>
  </si>
  <si>
    <t>11栋安置房完成交付，漓江歌剧院土建工程完工。</t>
  </si>
  <si>
    <t>桂林高新技术产业建设开发总公司</t>
  </si>
  <si>
    <t>桂林海吉星食尚港项目一期</t>
  </si>
  <si>
    <t>2018-450312-51-03-009713</t>
  </si>
  <si>
    <t>建设食品、民俗、文化艺术、金融服务、展览培训等商业综合设施，总建筑面积245万平方米</t>
  </si>
  <si>
    <t>2015-2024年</t>
  </si>
  <si>
    <t>物流园一期已竣工；</t>
  </si>
  <si>
    <t>物流园二期开工建设；                                                                                                                                                                  农产品配套社区C1地块二期开工建设约5000平米。</t>
  </si>
  <si>
    <t>桂林海吉星农产品集团有限公司</t>
  </si>
  <si>
    <t>桂林福达农产品冷链物流园</t>
  </si>
  <si>
    <t>2020-450312-51-03-006955</t>
  </si>
  <si>
    <t>项目总建筑面积55万平方米。其中一期主要建设包括冷库规模、商铺，批发市场配套用房等。</t>
  </si>
  <si>
    <t>已开始施工建设，同步办理施工许可证。</t>
  </si>
  <si>
    <t>建设项目一期争取投入使用。</t>
  </si>
  <si>
    <t>福达控股集团有限公司</t>
  </si>
  <si>
    <t>桂林市米粉产业园</t>
  </si>
  <si>
    <t>2019-450312-14-03-005050</t>
  </si>
  <si>
    <t>建设保鲜桂林米粉生产厂房、米粉配料包生产等公。总建筑面积20万平方米。</t>
  </si>
  <si>
    <t>土地场地平整完成了85%；基础建设完成30%；产业园一期详细规划完成了80%。</t>
  </si>
  <si>
    <t>完成部分地块规划调整。</t>
  </si>
  <si>
    <t>桂林三养胶麦生态食疗产业有限责任公司</t>
  </si>
  <si>
    <t>罗汉果小镇</t>
  </si>
  <si>
    <t>2019-450313-27-03-021154</t>
  </si>
  <si>
    <t>项目总建筑面积59.25万平方米，一期建设莱茵生物技改项目。二期建设罗汉果小镇甙元生物二期项目，三棱生物二期项目。</t>
  </si>
  <si>
    <t>一期项目基本建成；二期项目三棱生物正在进行土地等前期工作，凤鸣湖环湖道路正在建设，连通水系进行前期工作。</t>
  </si>
  <si>
    <t>完成主体建设95%。</t>
  </si>
  <si>
    <t>桂林经开投资控股有限责任公司</t>
  </si>
  <si>
    <t>桂林市中医医院城北院区</t>
  </si>
  <si>
    <t>2019-450303-83-01-002698</t>
  </si>
  <si>
    <t>建设门急诊楼、医技楼，住院大楼，总建筑面积12.8万平方米。</t>
  </si>
  <si>
    <t>1.住院楼：目前正在进行地面八层施工，约完成第八层总工程量的40%。
2.传承楼完成地面一、二层施工,目前进行地面三层施工。
3.医技楼目前进行地下室施工。</t>
  </si>
  <si>
    <t xml:space="preserve">
完成医技楼装饰装修70%；
完成住院楼装饰装修50%。</t>
  </si>
  <si>
    <t>桂林市中医医院</t>
  </si>
  <si>
    <t>桂林医学院附属医院整体搬迁项目</t>
  </si>
  <si>
    <t>2017-450305-83-01-021278</t>
  </si>
  <si>
    <t>设置病床1400张，总建筑面积20.7万平方米。</t>
  </si>
  <si>
    <t>施工围墙修建完毕。医学院附院的地质勘察工作已完成。</t>
  </si>
  <si>
    <t>计划完成项目范围内土方的挖掘工作，同时进行降水和基坑支护工作。</t>
  </si>
  <si>
    <t>桂林医学院附属医院</t>
  </si>
  <si>
    <t>桂林市临桂区六塘柚子湾《远去的恐龙》演出剧场建设项目</t>
  </si>
  <si>
    <t>2019-450312-87-03-021045</t>
  </si>
  <si>
    <t>主要建设大型综合馆18822平方米，同时修建各项配套设施。</t>
  </si>
  <si>
    <t>项目已经正式开工建设。</t>
  </si>
  <si>
    <t>基础处理完毕，建设综合馆18822平方米的主体工程。</t>
  </si>
  <si>
    <t>桂林恐龙谷文艺科技有限公司</t>
  </si>
  <si>
    <t>桂林希宇文化创意产业园</t>
  </si>
  <si>
    <t>2019-450323-70-03-028123</t>
  </si>
  <si>
    <t>产业综合区：建设动漫产业研发办等，建筑面积56万平方米；生产区：建设生产线及配套设施，建筑面积19.7万平方米。</t>
  </si>
  <si>
    <t>完成完成建面68600㎡。</t>
  </si>
  <si>
    <t>完成C4地块3#、5#楼46000平方米建筑面积。</t>
  </si>
  <si>
    <t>桂林希宇文化创意产业有限公司</t>
  </si>
  <si>
    <t>桂林袭汇国际文化世界项目</t>
  </si>
  <si>
    <t>2017-450323-70-03-040979</t>
  </si>
  <si>
    <t>建设博物馆、酒店、文化体验设施等，总建筑面积21.2万平方米。</t>
  </si>
  <si>
    <t>架空层广场立柱及顶板钢筋、模板制作安装、混凝土浇筑；物馆立面青花瓷干挂工程施工完成。</t>
  </si>
  <si>
    <t>完成主体建设，装饰工程完成80%。</t>
  </si>
  <si>
    <t>桂林袭汇实业集团有限公司</t>
  </si>
  <si>
    <t>深科技智能制造产业园</t>
  </si>
  <si>
    <t>2018-450313-39-01-031182</t>
  </si>
  <si>
    <t>总建筑面积49.8万平方米,一期投入自动化线边仓及自动化测试设备等50条SMT生产线及相关设备；二期投入自动化线边仓及自动化测试设备等SMT生产线及相关设备。</t>
  </si>
  <si>
    <t>一期竣工投产；二期厂房、公租房和动力站竣工。</t>
  </si>
  <si>
    <t>三期厂房及附属配套项目完成建设。</t>
  </si>
  <si>
    <t>桂林花江智慧谷电子信息创业产业园(科技成果转化园)</t>
  </si>
  <si>
    <t>2018-450323-65-01-039924</t>
  </si>
  <si>
    <t>建筑面积51.3万平方米，主要建设综合服务大楼、人工智能产业大楼等配套设施。</t>
  </si>
  <si>
    <t>2019-2024年</t>
  </si>
  <si>
    <t>项目展示厅完工，展厅道路、绿化工作完成；中型厂房一层梁板钢筋已完成； 办公楼一、二层柱混凝土浇筑完成。公寓楼四栋单体楼完成。</t>
  </si>
  <si>
    <t>计划完成约2万平方米的建筑面积。</t>
  </si>
  <si>
    <t>灵川县甘棠江城市建设投资有限责任公司</t>
  </si>
  <si>
    <t>信和信·桂林国际智慧健康旅游产业园二期</t>
  </si>
  <si>
    <t>2017-450300-89-03-036587</t>
  </si>
  <si>
    <t>项目总建筑面积50万平方米。建设百岁坊长寿园、中医养生小镇及配套等相关设施。</t>
  </si>
  <si>
    <t>155#楼封顶，156#、157#楼已建设至24层，158施工至14层，159、161#楼已完成桩基施工，162#楼正在进行桩基施工。168、169、170#楼已完成桩基础施工。</t>
  </si>
  <si>
    <t>继续建设中医养生小镇及配套等相关设施。
百岁坊长寿园一期环山沿江养生绿道继续建设。</t>
  </si>
  <si>
    <t>桂林信和信健康养老产业投资有限公司</t>
  </si>
  <si>
    <t>桂林市琴潭“大龙湾.栖息式”社会化养老服务创新示范项目</t>
  </si>
  <si>
    <t>2017-450302-70-03-013950</t>
  </si>
  <si>
    <t>项目总建筑面积65000平方米，主要建设服务型公寓、养生养老康复中心等。</t>
  </si>
  <si>
    <t>完成70%土建工程。</t>
  </si>
  <si>
    <t>完成90%土建工程。</t>
  </si>
  <si>
    <t>桂林大龙投资有限公司</t>
  </si>
  <si>
    <t>龙光·桂林国际养生谷项目（一期）</t>
  </si>
  <si>
    <t>2018-450304-70-03-034007</t>
  </si>
  <si>
    <t>建设特色颐养中心、服务中心等配套设施，总建筑面积约18万平方米。</t>
  </si>
  <si>
    <t>1.展示中心正式对外开放展示；
2.一期开工建设52栋，其中已封顶16栋，在建36栋。</t>
  </si>
  <si>
    <t>1.完成36栋主体建设；
2.进行35栋主体和S2地下配电房建设。</t>
  </si>
  <si>
    <t>桂林市龙光铂骏房地产开发有限公司</t>
  </si>
  <si>
    <t>桂林工人疗养院永福基地项目（一期）</t>
  </si>
  <si>
    <t>2017-450313-83-03-025147</t>
  </si>
  <si>
    <t>建设职工中心、劳模养老基地等配套设施，总建筑面积9.4万平方米。</t>
  </si>
  <si>
    <t>一期土建已完成。其他标段如园林景观及装饰装修等正在设计。</t>
  </si>
  <si>
    <t>完成暖通及高低压配电工程招投标并启动建设。</t>
  </si>
  <si>
    <t>桂林工人疗养院</t>
  </si>
  <si>
    <t>广西医疗器械（桂林）产业示范园项目</t>
  </si>
  <si>
    <t>2019-450312-47-03-036211</t>
  </si>
  <si>
    <t>医药制造工业</t>
  </si>
  <si>
    <t>建设标准厂房、服务中心以及市政道路、绿化等基础设施。</t>
  </si>
  <si>
    <t>2020-2026年</t>
  </si>
  <si>
    <t>基础施工。</t>
  </si>
  <si>
    <t>开工建设秧二十一路、二十四路，继续做二十二路，二十三路规划工作。</t>
  </si>
  <si>
    <t>中国中药(桂林)产业园-生产基地项目</t>
  </si>
  <si>
    <t>2018-450305-27-03-028021</t>
  </si>
  <si>
    <t>生产药饮片、中药材提取、中药配方颗粒，总建筑面积16.6万平方米。</t>
  </si>
  <si>
    <t>项目一期生产车间试产，二期启动勘探。</t>
  </si>
  <si>
    <t>实现二期动工建设。</t>
  </si>
  <si>
    <t>广西一方天江制药有限公司</t>
  </si>
  <si>
    <t>桂林经济技术开发区教育产业园项目</t>
  </si>
  <si>
    <t>2019-450313-82-03-046384</t>
  </si>
  <si>
    <t>项目分三期建设，其中一期总建筑面积233000平方米。新建全日制本科院校、高职院校、中职院校各一所。</t>
  </si>
  <si>
    <t>一期一阶段进入装修阶段，二阶段主体建设。</t>
  </si>
  <si>
    <t>一期一阶段建成可投入使用，二阶段完成建设。二期开展前期工作。</t>
  </si>
  <si>
    <t>桂林中连投资有限责任公司</t>
  </si>
  <si>
    <t>梧州市人民政府</t>
  </si>
  <si>
    <t>梧州市苍梧县温氏产业园项目（一期）</t>
  </si>
  <si>
    <t>2019-450421-03-03-030903</t>
  </si>
  <si>
    <t>建设种禽场、孵化厂等设施，年上市肉鸡1500万羽。</t>
  </si>
  <si>
    <t>苍梧温氏总部和屠宰厂在建。</t>
  </si>
  <si>
    <t>苍梧温氏总部和屠宰厂建成并投入使用。</t>
  </si>
  <si>
    <t>温氏食品集团股份有限公司</t>
  </si>
  <si>
    <t>梧州市长洲区倒水桂江公路大桥</t>
  </si>
  <si>
    <t>2017-450405-54-01-020140</t>
  </si>
  <si>
    <t>新建三级公路，路基宽为8.5米，全长2.733千米，桥宽17米，桥梁桥长569.8米，路线全长2.733公里。</t>
  </si>
  <si>
    <t>主体部分：已完成路基460米，大桥桩基44根完成41根，桥台1座，承台3座，系梁6榀，墩柱10根，盖梁2榀。</t>
  </si>
  <si>
    <t>主体部分：计划完成1.5千米；完成大桥桩基共44根，桥台2座，承台4座，系梁8榀，墩柱12根，盖梁6榀。</t>
  </si>
  <si>
    <t>长洲区交通运输局</t>
  </si>
  <si>
    <t>梧州循环经济产业园区至苍海新区进城大道项目</t>
  </si>
  <si>
    <t>2019-450408-48-01-011101</t>
  </si>
  <si>
    <t>市政道路，建设40-45米宽主干道路4500米。</t>
  </si>
  <si>
    <t>施工单位已进场施工，正在铺设施工便道，架设围挡及项目指挥部。</t>
  </si>
  <si>
    <t>完成道路路基2000米。</t>
  </si>
  <si>
    <t>梧州东润实业发展有限公司</t>
  </si>
  <si>
    <t>藤县西江二桥及引道工程</t>
  </si>
  <si>
    <t>2017-450422-54-01-015421</t>
  </si>
  <si>
    <t>全长11.2千米，其中D主线全长9.7千米，采用一级公路标准，4条匝道共长1.5千米，采用二级公路标准。</t>
  </si>
  <si>
    <t>项目前期专题及勘察设计两阶段工作已完成；藤县西江二桥及引道工程狮王大道3.15公里段已完成该段路部分基平整工作。</t>
  </si>
  <si>
    <t>完成禤洲岛基础道路及引道建设；完成部分引桥、北岸钢栈桥、桥梁桩基完成10根。</t>
  </si>
  <si>
    <t>藤县建通投资开发有限公司</t>
  </si>
  <si>
    <t>岑溪泰森新纺织产业集聚区项目</t>
  </si>
  <si>
    <t>2019-450481-17-03-037972</t>
  </si>
  <si>
    <t>纺织服装与皮革工业</t>
  </si>
  <si>
    <t>总建筑面积约36万平方米。主要建设车间、仓库等为一体的纺织产业集聚区。</t>
  </si>
  <si>
    <t>一期厂区10万平米车间封顶、宿舍一期开工、物流仓储区开工、总部基地开工。</t>
  </si>
  <si>
    <t>一期厂区20万平米全面建成并投入使用。</t>
  </si>
  <si>
    <t>广西业盛富泰实业投资有限公司</t>
  </si>
  <si>
    <t>梧州学院北校区</t>
  </si>
  <si>
    <t>2017-450400-82-01-014160</t>
  </si>
  <si>
    <t>建设学生生活、教学及实验实训、体育运动三大功能区，新建宿舍、食堂、教室、实验楼、校医院等，总建筑面积15.6万平方米。</t>
  </si>
  <si>
    <t>学生宿舍约7.3万平方米及其配套附属设施已完成并交付。食堂综合楼主体框架已完成，屋面挂瓦已基本完成，装饰装修和安装工程正在开展。</t>
  </si>
  <si>
    <t>完成综合教学楼及其配套设施的建设，启动实验实训楼的建设。</t>
  </si>
  <si>
    <t>梧州学院</t>
  </si>
  <si>
    <t>梧州市狮卧山生态修复工程</t>
  </si>
  <si>
    <t>2019-450405-77-01-032645</t>
  </si>
  <si>
    <t>主要进行狮卧山的生态修复及其配套市政道路的建设。</t>
  </si>
  <si>
    <t>1、8号路给排水管线完成，开始路面结构施工。
2、生态修复完成二号边坡喷播、三号边坡挂网完成，登山步道及排水沟完成。七号坡完成格构梁施工。</t>
  </si>
  <si>
    <t>完成8号路主体施工，保证道路通行；完成2、3、7号坡整体复绿。</t>
  </si>
  <si>
    <t>梧州市东泰国有资产经营有限公司</t>
  </si>
  <si>
    <t>广西梧州苍海国家湿地公园生态建设项目</t>
  </si>
  <si>
    <t>2017-450406-77-01-018482</t>
  </si>
  <si>
    <t>建设湿地保护工程、湿地恢复工程、等，整治总面积722.8公顷。</t>
  </si>
  <si>
    <t>广西梧州苍海湿地公园生态建设项目—道路工程完成施工图设计。</t>
  </si>
  <si>
    <t xml:space="preserve">
广西梧州苍海湿地公园生态建设项目—道路工程完成600米道路建设。</t>
  </si>
  <si>
    <t>梧州市苍海建设开发有限公司</t>
  </si>
  <si>
    <t>智能制造精密机械加工项目</t>
  </si>
  <si>
    <t>2019-450408-33-03-044926</t>
  </si>
  <si>
    <t>项目新建5栋厂房，配套建设综合楼、供配电、环保处理等配套设施，购买全自动数控车床、全自动焊接机械手等智能加工设备。</t>
  </si>
  <si>
    <t>已经完成备案、节能，并办理承诺制，正在开展其他前期工作。进行厂房及配套设施建设并购买安装部分设备。</t>
  </si>
  <si>
    <t>广西浔江实业有限公司</t>
  </si>
  <si>
    <t>广西蒙娜丽莎新材料有限公司年产7200万平方米的高端、智能建筑陶瓷生产项目</t>
  </si>
  <si>
    <t>2018-450422-30-03-016557</t>
  </si>
  <si>
    <t>新建10条年产约7200万平方米的高端、智能建筑陶瓷生产线。</t>
  </si>
  <si>
    <t>正在进行一期二阶段厂房尾期搭建，正在组装3条生产线设备。</t>
  </si>
  <si>
    <t>一期二阶段厂房建成，3条生产线投产。</t>
  </si>
  <si>
    <t>广西蒙娜丽莎新材料有限公司</t>
  </si>
  <si>
    <t>广西协进建材科技有限公司陶瓷生产项目</t>
  </si>
  <si>
    <t>2018-450422-30-03-025621</t>
  </si>
  <si>
    <t>建设6组绿色、智能生产线，年产抛釉砖1000万平方米、仿古砖1000万平方米、高端墙砖1000万平方米。</t>
  </si>
  <si>
    <t>二期厂房正在打桩。</t>
  </si>
  <si>
    <t>二期厂房建成。</t>
  </si>
  <si>
    <t>广西协进建材科技有限公司</t>
  </si>
  <si>
    <t>广西乾盛再生资源利用有限公司建筑废弃物资源化利用项目（一期）</t>
  </si>
  <si>
    <t>2017-450000-77-03-010597</t>
  </si>
  <si>
    <t>年处理建筑废弃物100万吨。</t>
  </si>
  <si>
    <t>完成一期78亩用地平整、完成破碎车间基础施工，完成ALC厂房的打桩，正进行基础建设；完成办公楼主体工程，再生混凝土搅拌站己试产。</t>
  </si>
  <si>
    <t>开展3号厂房建设，完成100%厂房主体工程，开展透水砖设备采购工作和厂房建设。</t>
  </si>
  <si>
    <t>广西乾盛再生资源利用有限公司</t>
  </si>
  <si>
    <t>藤县欧神诺陶瓷生产项目</t>
  </si>
  <si>
    <t>2017-450422-30-03-035027</t>
  </si>
  <si>
    <t>建设面积56万平方米，规划建设八组墙地砖生产线。</t>
  </si>
  <si>
    <t>二期厂房正在进行尾期钢结构安装，第四条生产线正在安装设备。</t>
  </si>
  <si>
    <t>第四条生产线投产。</t>
  </si>
  <si>
    <t>广西欧神诺陶瓷有限公司</t>
  </si>
  <si>
    <t>藤县南田建筑材料加工项目</t>
  </si>
  <si>
    <t>2019-450422-30-03-002757</t>
  </si>
  <si>
    <t>建设两条生产线，利用陶瓷废渣加工成建筑材料，年产建筑材料200万吨。</t>
  </si>
  <si>
    <t>组装第一条生产线设备。</t>
  </si>
  <si>
    <t>第一条生产线投入使用，完善厂区内如道路、绿化等基础设施。</t>
  </si>
  <si>
    <t>梧州市南田环保材料有限公司</t>
  </si>
  <si>
    <t>梧州市三总府文化旅游博览区</t>
  </si>
  <si>
    <t>2019-450403-87-03-007677</t>
  </si>
  <si>
    <t>总建筑面积约92284平方米，分三个分区版块实施。</t>
  </si>
  <si>
    <t>完成项目一期主体建筑施工。</t>
  </si>
  <si>
    <t>完成项目一期装饰工程及布展陈设；开展项目二期建设工作。</t>
  </si>
  <si>
    <t>梧州市文化旅游投资发展有限公司</t>
  </si>
  <si>
    <t>蒙山泽元现代农业核心示范基地项目</t>
  </si>
  <si>
    <t>2020-450423-05-01-036742</t>
  </si>
  <si>
    <t>农产品加工</t>
  </si>
  <si>
    <t>总建筑面积为2.2万平方米，包含农产品加工智能厂房、30万级净化车间等。</t>
  </si>
  <si>
    <t>完成平整土地13000平方，完成基地600平方冷链仓库钢构大棚搭建，水泥硬化面积1200平米。</t>
  </si>
  <si>
    <t>完成项目基地（一期）建设任务，包括1#智能农产品加工厂房1栋、办公楼1栋、等及相关配套工程。</t>
  </si>
  <si>
    <t>蒙山县泽元现代农业发展有限公司</t>
  </si>
  <si>
    <t>梧州至藤县藤州镇公路工程（梧州港北岸疏港大道）</t>
  </si>
  <si>
    <t>2019-450400-48-01-028373</t>
  </si>
  <si>
    <t>二级公路，全长约35公里，路基宽12米。</t>
  </si>
  <si>
    <t>Ⅰ标段累计完成路基挖方74%，路基填方71%，涵洞施工46.5%。Ⅱ标段完成路基挖方约62%，路基填方约53.7%，并开展涵洞及挡墙等施工。</t>
  </si>
  <si>
    <t>开展路基、桥涵施工。</t>
  </si>
  <si>
    <t>梧州市交通投资开发有限公司</t>
  </si>
  <si>
    <t>梧州市灵长类繁育与生物资源中心项目</t>
  </si>
  <si>
    <t>2019-450409-73-03-007282</t>
  </si>
  <si>
    <t>总建筑面积164312平方米，建设员工操作区、储存区、检疫区等。</t>
  </si>
  <si>
    <t>进行一期养殖区建设。</t>
  </si>
  <si>
    <t>建设饲养区、 办公区等。</t>
  </si>
  <si>
    <t>梧州昭衍生物技术有限公司</t>
  </si>
  <si>
    <t>梧州市苍海片区棚户区（城中村）改造项目</t>
  </si>
  <si>
    <t>2018-450406-47-01-024908</t>
  </si>
  <si>
    <t>总建筑面积为233402平方米，建设内容主要包括：安置区的安置住房建筑安装工程、电气工程、绿化工程等。</t>
  </si>
  <si>
    <t>1.1#~7#楼主体施工；
2.2#、3#、4#、7#楼封顶；
3.完成1#-11#楼及地下室部分桩基施工；
4.1-9区地下室完成至正负零。</t>
  </si>
  <si>
    <t>1#—7#、9#—11#楼封顶；1#—7#完成外墙铺装。</t>
  </si>
  <si>
    <t>梧州市苍海新城工程开发有限公司</t>
  </si>
  <si>
    <t>梧州临港经济区配套基础设施PPP项目</t>
  </si>
  <si>
    <t>2020-450400-48-01-008280</t>
  </si>
  <si>
    <t>梧州市江南片区居民饮用水水源地环境提升项目。</t>
  </si>
  <si>
    <t>进港大道已完成土石方开挖275517m3,回填方287439m3；雨水管安装约6587m,污水管道约4432m等。</t>
  </si>
  <si>
    <t>完成西侧道路土石方开挖，路基开挖1公里。</t>
  </si>
  <si>
    <t>梧州临港经济区厂区至码头专用道建设项目</t>
  </si>
  <si>
    <t>2020-450400-48-01-005288</t>
  </si>
  <si>
    <t>主要建设17米宽、2503米长的1#道路；12米宽、4685米长的2#道路；12米宽、1031米长的3#道路。</t>
  </si>
  <si>
    <t>G321国道至主厂区段已全线贯通并铺设沥青。</t>
  </si>
  <si>
    <t>完成G321国道至码头段专用道路3公里路基工作。</t>
  </si>
  <si>
    <t>梧州临港开发建设有限公司</t>
  </si>
  <si>
    <t>梧州临港经济区标准厂房建设项目</t>
  </si>
  <si>
    <t>2020-450400-48-01-005289</t>
  </si>
  <si>
    <t>总建筑面积5225025.38m2，建设内容包括梧州临港经济区基础设施及标准厂房等8个子项目。</t>
  </si>
  <si>
    <t>基地主厂区、设计填方量目前已完成95%。项目生活区正在建设，主体厂房正在打桩。</t>
  </si>
  <si>
    <t>项目一期主体完工。</t>
  </si>
  <si>
    <t>万秀区龙湖镇高旺片区城乡联通（一期）工程</t>
  </si>
  <si>
    <t>2019-450400-48-01-046756</t>
  </si>
  <si>
    <t>建设16条城乡连通道路，道路总长度 21390m， 号路道路全长 850m。</t>
  </si>
  <si>
    <t>完成经三路、高旺湖西路、西江南路部分路段、纬一路、纬二路、经四路主体建设，开展高旺路部分路段施工。</t>
  </si>
  <si>
    <t>梧州市城市建设投资开发有限公司</t>
  </si>
  <si>
    <t>苍梧县新县城东融扶贫产业园基础设施</t>
  </si>
  <si>
    <t>2020-450421-78-01-012411</t>
  </si>
  <si>
    <t>项目建设污水管网、雨水管网 等相关配套设施等。</t>
  </si>
  <si>
    <t>已完成场地平整土石方工程挖方408515.1m³；填方408515.1m³。
工业纬四路路基填筑30%，G207改线路基填筑10%。</t>
  </si>
  <si>
    <t>完成整个项目的基础建设。</t>
  </si>
  <si>
    <t>苍梧县城镇建设投资开发有限公司</t>
  </si>
  <si>
    <t>藤县新材料产业园（一期）五通一平及配套设施建设项目</t>
  </si>
  <si>
    <t>2019-450422-48-03-036653</t>
  </si>
  <si>
    <t>建设顺风钛业12万吨钛白粉生产项目及4家钛白企业退城进园搬迁、涂料、美白日化等新材料上下游产业项目。</t>
  </si>
  <si>
    <t>土方完成挖方1452万立米，完成填方1656万立方米；石方爆破开挖70万立方米。</t>
  </si>
  <si>
    <t>完成总面积一半的土方工程以及一半的道路工程。</t>
  </si>
  <si>
    <t>藤县桂民投投资有限公司</t>
  </si>
  <si>
    <t>粤桂合作特别试验区社学片区横一路</t>
  </si>
  <si>
    <t>2020-450407-48-01-012286</t>
  </si>
  <si>
    <t>建设城市主干道，长4.37公里，道路宽49米。</t>
  </si>
  <si>
    <t>完成600米水泥路面硬化及750米级配石铺设</t>
  </si>
  <si>
    <t>开展路基工程，路基施工约1公里。</t>
  </si>
  <si>
    <t>广西梧州粤桂合作特别试验区投资开发有限公司</t>
  </si>
  <si>
    <t>藤县中和陶瓷产业园PPP项目（一期)</t>
  </si>
  <si>
    <t>2018-450000-48-01-027858</t>
  </si>
  <si>
    <t>新建物流园区、工人新村及员工劳动就业服务培训网点等配套设施，总建筑面积31.5万平方米。</t>
  </si>
  <si>
    <t>已完成5条道路建设，完成员工劳动就业服务培训网点建设，完成物流园40%建设。</t>
  </si>
  <si>
    <t>完成望园大道、临源路、欧蒙路南段、腾龙大道拓宽、古佩路道路项目建设；完成物流园剩余工程建设。</t>
  </si>
  <si>
    <t>藤县中和陶瓷产业园管委会</t>
  </si>
  <si>
    <t>梧州循环经济产业园区智能制造装备与电子信息产业园基础设施项目</t>
  </si>
  <si>
    <t>2019-450408-78-01-011084</t>
  </si>
  <si>
    <t>建设市政道路12347米、给水管网5099米、雨水管网10618米、污水管网8728米、中水管网2092米、绿廊525147平方米等配套设施。</t>
  </si>
  <si>
    <t>基础设施项目一期，施工单位已进场施工，已铺设施工便道，目前正在进行基础工程施工。</t>
  </si>
  <si>
    <t>完成4栋厂房主体工程建设。</t>
  </si>
  <si>
    <t>梧州市城区社会停车场及配套综合提升PPP项目</t>
  </si>
  <si>
    <t>2019-450400-48-01-029407</t>
  </si>
  <si>
    <t>主要包含新建城区部分对总长约76千米周边现状道路的提升修复、绿化等以及城区主要大桥桥面亮化工程和3个入城收费站站前小广场景观绿化改造工程。</t>
  </si>
  <si>
    <t>完成河西片区、红岭三龙片区、玫瑰湖公园提升改造，西江大桥亮化工程、龙圩片区、河东片区提升改造和四条大桥亮化工程。</t>
  </si>
  <si>
    <t>完成富民一、二路，日化路，河西防洪堤堤顶路等。完成红岭14#路等。</t>
  </si>
  <si>
    <t>梧州中铁城市建设有限公司</t>
  </si>
  <si>
    <t>梧州循环经济产业园区科教示范新城基础设施项目</t>
  </si>
  <si>
    <t>2019-450408-78-01-011085</t>
  </si>
  <si>
    <t>建设市政道路10210米、给水管网10210米、雨水管网16970米、污水管网16970米、绿廊238000平方米、污水处理厂等配套设施。</t>
  </si>
  <si>
    <t>完成100亩场地平整，正在进行剩余50亩土地的平整工作。</t>
  </si>
  <si>
    <t>完成场地平整100亩，主干道路路基1000米。</t>
  </si>
  <si>
    <t>梧州市苍海新区地下综合管廊及部分道路建设工程</t>
  </si>
  <si>
    <t>2018-450406-78-01-013670</t>
  </si>
  <si>
    <t>新建7条市政道路，道路总长19082.8米，新建跨江大道管廊及南梧大道管廊，管廊总长4345米。</t>
  </si>
  <si>
    <t>铁路北路改线工程完成ABZY线段3500米的路基、雨污水管、路面、绿化、交通标线及路灯工程。</t>
  </si>
  <si>
    <t>铁路北路改线工程、滨湖东路、青山路全线完工。</t>
  </si>
  <si>
    <t>梧州市天纺纺织智造供应链环保产业园基础设施建设项目</t>
  </si>
  <si>
    <t>2019-450403-18-03-011007</t>
  </si>
  <si>
    <t>招商中心完成2层主体；污水处理厂基础工程完成一半、热电联厂基础工程基本完成，员工宿舍、管委会大楼动工，园区主干道路基本通车。</t>
  </si>
  <si>
    <t>园区道路路面强夯及路基垫层石料铺设完成；连通高速路口园区大道已经打通使用。</t>
  </si>
  <si>
    <t>污水处理厂、管委会大楼、员工宿舍、热电联厂锅炉房主体完工。园区道路硬化铺设沥青。</t>
  </si>
  <si>
    <t>梧州市天纺纺织品发展有限公司</t>
  </si>
  <si>
    <t>粤桂合作特别试验区江北片区路网工程一期</t>
  </si>
  <si>
    <t>2019-450407-48-01-011262</t>
  </si>
  <si>
    <t>市政道路，全长8.6公里，江北片区道路共4条。</t>
  </si>
  <si>
    <t>开展1号路东段、4号路路面施工，长约2公里。</t>
  </si>
  <si>
    <t>开展道路路面施工，约2公里。</t>
  </si>
  <si>
    <t>藤县藤州镇东胜作业区及配套综合A、B、C、D、E区三通一平及公共基础设施工程项目</t>
  </si>
  <si>
    <t>2019-450422-78-01-028007</t>
  </si>
  <si>
    <t>市政道路全长18.2千米，40-20米宽，铺设供水管网等配套设施。</t>
  </si>
  <si>
    <t>土方工程已完成全部工程量的97%。</t>
  </si>
  <si>
    <t>完成A、B、C区1-10路路灯路灯、绿化剩余工程量，D、E区腾越大道、黄涌北路雨污管道1000米、道路硬化1000米。</t>
  </si>
  <si>
    <t>藤县城市建设投资开发有限公司</t>
  </si>
  <si>
    <t>广西梧州高端不锈钢制品轻工园区基础设施项目（北区）</t>
  </si>
  <si>
    <t>2020-450405-48-01-037213</t>
  </si>
  <si>
    <t>主要开展场地平整，并建设园区道路等配套工程。</t>
  </si>
  <si>
    <t>金海北侧山体已经开工土石方平整，排水渠道已经建成，并且配套道路长钢大道新安段基本建成。</t>
  </si>
  <si>
    <t>除已经建成新安段道路之外的道路开始道路路基施工。</t>
  </si>
  <si>
    <t>梧州市城投园区建设开发有限公司</t>
  </si>
  <si>
    <t>中农联·梧州国际农产品交易中心一期</t>
  </si>
  <si>
    <t>2019-450405-70-03-024096</t>
  </si>
  <si>
    <t>建设交易中心。</t>
  </si>
  <si>
    <t>已完成14栋建筑共55000平方米建筑面积。</t>
  </si>
  <si>
    <t>完成1#、5#、6#、7#、12#、13#、23#、25#、26#、27#栋建筑物共47667.42平方米。</t>
  </si>
  <si>
    <t>中农联（梧州）建设开发有限公司</t>
  </si>
  <si>
    <t>梧州市国际家居博览中心一期</t>
  </si>
  <si>
    <t>2019-450405-70-03-016041</t>
  </si>
  <si>
    <t>建设商业用房46301.08㎡，物流仓储15992.76㎡，连廊3410.69㎡。</t>
  </si>
  <si>
    <t>已完成1-4#楼竣工验收，5-8#楼主体工程以及外墙装饰、连廊等工程，共57000平方米建筑面积。</t>
  </si>
  <si>
    <t>1-8#竣工验收；9-14#完成主体结构，共73000平方米。</t>
  </si>
  <si>
    <t>梧州市中航盈富地产开发有限公司</t>
  </si>
  <si>
    <t>梧州高新区生物医药产业园二期项目</t>
  </si>
  <si>
    <t>2020-450409-48-01-003479</t>
  </si>
  <si>
    <t>建设道路工程等。</t>
  </si>
  <si>
    <t>已完成土地平整800亩，完成2公里的路基压实。</t>
  </si>
  <si>
    <t>完成项目范围整体土地平整，及约5公里的路基建设工作。</t>
  </si>
  <si>
    <t>广西梧州市高新区投资开发有限公司</t>
  </si>
  <si>
    <t>广西蒙山县壬山水库工程</t>
  </si>
  <si>
    <t>2017-450423-76-01-028548</t>
  </si>
  <si>
    <t>主要建设库容为699万立方米、坝高60米，坎坝总长180米，正常水位为265米的小一型水库一座。</t>
  </si>
  <si>
    <t>大坝左右岸土石方开挖全部完成并全部支护，4#、5#、6#、7#坝块基础全部开挖并浇筑，4#、5#坝块坝体浇筑至221.5高程，6#坝块坝体浇筑至219.5高程，7#坝块浇筑至220高程。</t>
  </si>
  <si>
    <t>完成大坝主体施工至255高程；完成输水管道工程敷设2km及其他临时工程。</t>
  </si>
  <si>
    <t>广西蒙山县水务有限公司</t>
  </si>
  <si>
    <t>梧州市工人医院门诊住院综合楼</t>
  </si>
  <si>
    <t>2019-450403-83-01-011062</t>
  </si>
  <si>
    <t>规划总建筑面积约14万平方米，新建一栋框架结构地下3层、地上25层的门诊住院综合楼。</t>
  </si>
  <si>
    <t>项目主体工程结构封顶。</t>
  </si>
  <si>
    <t>完成大部分室内二次装修工程。</t>
  </si>
  <si>
    <t>梧州市工人医院</t>
  </si>
  <si>
    <t>蒙山县丝艺文化中心项目</t>
  </si>
  <si>
    <t>2019-450423-78-01-024503</t>
  </si>
  <si>
    <t>项目主要建设主题展馆、美食街等，配套其他建筑及室外配套设施。</t>
  </si>
  <si>
    <t>完成3#-11#商业街建筑面积17115平方的主体四层结构封顶施工工作；完成1#文化主题馆建筑及2#接待中心地下室负一层建筑面积11957平方的开挖及基坑支护施工工作。</t>
  </si>
  <si>
    <t>完成3#-11#商业街建筑面积17115.3平方四层全部图纸设计施工、1#文化主题馆15118.67平方主体四层结构和接待中心建筑面积12144.93平方主体七层结构施工及部分装饰装修。</t>
  </si>
  <si>
    <t>蒙山县蒙易投资开发有限公司</t>
  </si>
  <si>
    <t>梧州高新区高端智能制造产业园项目</t>
  </si>
  <si>
    <t>2020-450409-48-01-003472</t>
  </si>
  <si>
    <t>主要建设内容包括：标准厂房、宿舍楼、办公楼等及周边路网工程。</t>
  </si>
  <si>
    <t>完成土地平整650亩，部分生产设备进场，进行安装。</t>
  </si>
  <si>
    <t>完成项目范围整体土地平整，约1.5公里的路基建设，并开展10万平方米厂房建设。</t>
  </si>
  <si>
    <t>广西（国家级）应急医疗物资保障梧州基地</t>
  </si>
  <si>
    <t>2020-450409-27-03-006541</t>
  </si>
  <si>
    <t>计划建设25条口罩生产线、5条医用防护服生产线等以及4万平方米的仓储设施。</t>
  </si>
  <si>
    <t>完成厂区道路以及智能立体仓库、原材料仓库、办公楼、EP灭菌车间等单体基础工程建设。</t>
  </si>
  <si>
    <t>进行一期厂房建设。</t>
  </si>
  <si>
    <t>广西中恒医疗科技有限公司</t>
  </si>
  <si>
    <t>梧州（正威）国际宝玉石文化创意产业基地（一期）项目</t>
  </si>
  <si>
    <t>2018-450408-48-03-027046</t>
  </si>
  <si>
    <t>总建筑面积约57万平方米。包括贵金属智造产业园、宝石智造产业园等配套工程。</t>
  </si>
  <si>
    <t>共22栋厂房已封顶，A6周边场内道路垫层基本完成、A6综合管线完成90%、广场垫层完成，广场绿化工程施工中。</t>
  </si>
  <si>
    <t>完成A区建设。</t>
  </si>
  <si>
    <t>广西清威实业有限公司</t>
  </si>
  <si>
    <t>梧州市永鑫有色金属有限公司年产10万吨再生锌生产加工项目</t>
  </si>
  <si>
    <t>2017-450408-32-03-015865</t>
  </si>
  <si>
    <t>年产10万吨再生锌及锌合金，总建筑面积11万平方米。</t>
  </si>
  <si>
    <t>项目二期挥发窑建设完成，正在进行基础设施及其他配套设施建设。</t>
  </si>
  <si>
    <t>项目二期进行基础设施建设及办公楼建设。</t>
  </si>
  <si>
    <t>梧州市永鑫有色金属有限公司</t>
  </si>
  <si>
    <t>梧州市简一大理石瓷砖配套深加工项目</t>
  </si>
  <si>
    <t>2019-450422-30-03-002705</t>
  </si>
  <si>
    <t>建设生产厂房、办公大楼、仓库、宿舍和食堂等配套设施。总建筑面积21.9万平方米。</t>
  </si>
  <si>
    <t>2021-2024年</t>
  </si>
  <si>
    <t>累计挖方约848.54万方，填方168.4767万方，弃方388.2257万。雨污水管道完成1480m。</t>
  </si>
  <si>
    <t>完成2万平方米厂房主体工程建设。</t>
  </si>
  <si>
    <t>梧州简一陶瓷配套加工有限公司</t>
  </si>
  <si>
    <t>梧州港藤县港区赤水圩作业区二期工程</t>
  </si>
  <si>
    <t>2019-450422-55-02-045111</t>
  </si>
  <si>
    <t>建设2个3000t级泊位，年吞吐量为185万吨，设计年通过能力227万吨。</t>
  </si>
  <si>
    <t>2021-2021年</t>
  </si>
  <si>
    <t>建设用地预审与选址意见书、社会稳定风险评估报告、项目申请报告、通航条件论证、环评报告、水土保持方案报告书已获得批复。</t>
  </si>
  <si>
    <t>完成岸线路面硬化，完成水工作业的50%。</t>
  </si>
  <si>
    <t>梧州衡远港务有限公司</t>
  </si>
  <si>
    <t>绿地梧州城际空间站基础配套设施工程</t>
  </si>
  <si>
    <t>2020-450406-48-01-000031</t>
  </si>
  <si>
    <t>建设道路14条，总长12.6公里，红线宽12-45米。</t>
  </si>
  <si>
    <t>2021-2025年</t>
  </si>
  <si>
    <t>完成用地预审和选址、初步设计、EPC招标、规划许可证。</t>
  </si>
  <si>
    <t>两条道路共完成600米路面。</t>
  </si>
  <si>
    <t>梧州医学高等专科学校</t>
  </si>
  <si>
    <t>2019-450406-82-02-003273</t>
  </si>
  <si>
    <t>建设全日制普通高等院校。</t>
  </si>
  <si>
    <t>2019-2021年</t>
  </si>
  <si>
    <t>1-14栋已完成验收。</t>
  </si>
  <si>
    <t>建成2栋学生公寓、体育馆。</t>
  </si>
  <si>
    <t>湖南省新潇湘文化传播有限公司</t>
  </si>
  <si>
    <t>苍梧县六堡茶特色小镇旅游扶贫项目</t>
  </si>
  <si>
    <t>2018-450421-61-01-038511</t>
  </si>
  <si>
    <t>建设六堡茶民宿旅游区、特色小镇体验区、文化商业区、特色小镇“茶船古道”观光工程等。总建筑面积3.1万平方米。</t>
  </si>
  <si>
    <t>六堡茶民宿旅游区项目灯光改造、六堡茶文化展示厅、挡土墙完成投入使用；特色小镇体验区广场、路网、管网、文化展示馆完成投入使用；文化商业区进城大道路口拓宽、完成进城大道土方平整。</t>
  </si>
  <si>
    <t>建设文化商业区土方平整、民宿旅游区二期工程。</t>
  </si>
  <si>
    <t>苍梧县六堡茶产业发展有限公司</t>
  </si>
  <si>
    <t>梧州摩天岭六堡茶海项目</t>
  </si>
  <si>
    <t>2018-450405-01-01-028782</t>
  </si>
  <si>
    <t>种植业</t>
  </si>
  <si>
    <t>建设六堡茶标准化种植园及欧盟有机认证茶园等基础设施，建筑面积约3000平方米。</t>
  </si>
  <si>
    <t>完成新增六堡茶种植面积1000亩、新建六堡茶苗圃30亩，建设山楂+六堡茶套种基地100亩。</t>
  </si>
  <si>
    <t>新增六堡茶种植面积500亩，完善园区基础设施工程。</t>
  </si>
  <si>
    <t>梧州市盛丰生态科技发展有限公司</t>
  </si>
  <si>
    <t>北海市人民政府</t>
  </si>
  <si>
    <t>北海红树林现代金融产业城</t>
  </si>
  <si>
    <t>2019-450503-70-03-033866</t>
  </si>
  <si>
    <t>总建筑面积约85万平方米，建设招商中心、集团大厦等。</t>
  </si>
  <si>
    <t>12#楼招商展示中心已正式开放使用；一期6栋低层商务商业楼正在建设,9#楼主体工程全部完成；配套住宅部分:一期5栋正在建设。</t>
  </si>
  <si>
    <t>3#高层办公楼施工至10层；
5栋完成结构封顶。</t>
  </si>
  <si>
    <t>北海凡普金钰投资发展有限公司</t>
  </si>
  <si>
    <t>北海市浙江路（上海路-南珠大道）工程</t>
  </si>
  <si>
    <t>2018-450502-78-01-037617</t>
  </si>
  <si>
    <t>城市次干道，道路总长约1030米，道路红线宽30米。</t>
  </si>
  <si>
    <t>完成施工招标。</t>
  </si>
  <si>
    <t>完成200米的路面及相关配套设施施工。</t>
  </si>
  <si>
    <t>北海市城市建设投资发展有限公司</t>
  </si>
  <si>
    <t>北海市铁山港区滨海大道（港口段）工程（铁路跨线桥工程）</t>
  </si>
  <si>
    <t>2018-450512-48-01-039683</t>
  </si>
  <si>
    <t>滨海大道（港口段）的组成部分，桥长约1.2公里。</t>
  </si>
  <si>
    <t>目前已全部完成箱梁预制，盖梁已全部完成，架桥机已组装完成，吊梁安装完成12片，横隔板、湿接缝施工。</t>
  </si>
  <si>
    <t>8月开工建设Ⅱ标段,12月完成30%桩基。</t>
  </si>
  <si>
    <t>北海市路港建设投资开发有限公司</t>
  </si>
  <si>
    <t>中国电子北部湾信息港</t>
  </si>
  <si>
    <t>2016-450502-65-03-005801</t>
  </si>
  <si>
    <t>建设产业发展区、产业配套区及公共配套区三大区域；公共配套区以七星江水库和园区内部道路为主，总建筑面积约120万平方米。</t>
  </si>
  <si>
    <t>目前，信息港累计开竣工面积约30万平米。信息港二期已全面启动建设，完成大数据中心项目方案设计，完成01地块人才配套项目主体工程建。</t>
  </si>
  <si>
    <t>建设大数据中心项目；完成01地块产业配套项目主体建筑封顶。</t>
  </si>
  <si>
    <t>中国电子北海产业园发展有限公司</t>
  </si>
  <si>
    <t>银海区海陆海堤标准化建设工程</t>
  </si>
  <si>
    <t>2016-450503-76-01-005698</t>
  </si>
  <si>
    <t>按10年一遇防洪、潮标准在原有的海堤基础上加固海堤7.5公里，新建3座排洪闸，加固改建2座排水闸。</t>
  </si>
  <si>
    <t xml:space="preserve">1.完成4.3公里海堤主体建设；
2.完成建设涵闸5座；
</t>
  </si>
  <si>
    <t xml:space="preserve">
12月完成海堤0.7公里。</t>
  </si>
  <si>
    <t>北海市银海区农业水利局</t>
  </si>
  <si>
    <t>北海海洋产业科技园区海洋科研创新园标准厂房项目</t>
  </si>
  <si>
    <t>2019-450500-47-01-000431</t>
  </si>
  <si>
    <t>海洋</t>
  </si>
  <si>
    <t>总建筑面积约9万㎡，主要建设综合楼、中试车间、标准厂房、仓库及相关配套设施。</t>
  </si>
  <si>
    <t>完成综合楼、标准厂房3、中试车间1、中试车间2封顶；完成中试车间3三层浇筑；完成标准厂房2二层浇筑。</t>
  </si>
  <si>
    <t>主体全部封顶，进入二次结构部分。</t>
  </si>
  <si>
    <t>北海南方海洋科技开发有限公司</t>
  </si>
  <si>
    <t>国家海洋局第四海洋研究所科研及技术合作中心（一期）</t>
  </si>
  <si>
    <t>2017-450503-73-01-028093</t>
  </si>
  <si>
    <t>建设科研中心、中国—东盟海洋技术国际交流中心、6幢研发楼等配套设施；总建筑面积11.5万平方米。</t>
  </si>
  <si>
    <t>完成海洋环境保障研究室二层浇筑，完成海洋经济物种保护与利用研究室一层浇筑，完成活体馆兼公共检测平台回填基础60%。</t>
  </si>
  <si>
    <t>完成5栋研究楼、1栋活体馆兼公共检测平台主体建设。</t>
  </si>
  <si>
    <t>北海市滨海国家湿地公园（冯家江流域）水环境治理工程</t>
  </si>
  <si>
    <t>2017-450500-77-01-022222</t>
  </si>
  <si>
    <t>建设日处理污水5.5万吨大冠沙再生水厂等配套设施。</t>
  </si>
  <si>
    <t>滨海活力区、城市绿廊区、红树林体验区全部建成开放。</t>
  </si>
  <si>
    <t>北海北排水环境发展有限公司</t>
  </si>
  <si>
    <t>北海市生活垃圾焚烧发电项目</t>
  </si>
  <si>
    <t>2017-450503-78-01-015530</t>
  </si>
  <si>
    <t>垃圾处理</t>
  </si>
  <si>
    <t>建设一座日处理1400吨的垃圾焚烧发电厂。焚烧厂包括主厂房，焚烧炉，发电设备附属设施等。</t>
  </si>
  <si>
    <t>完成场地平整、进行基础开挖。</t>
  </si>
  <si>
    <t>完成锅炉基础交付安装、厂外供水竣工、汽机房交付安装。</t>
  </si>
  <si>
    <t>北海北控环境科技发展有限公司</t>
  </si>
  <si>
    <t>北海银基滨海旅游度假中心一期项目</t>
  </si>
  <si>
    <t>2019-450503-89-03-012092</t>
  </si>
  <si>
    <t>建设银基海洋世界、水世界、等旅游及配套设施。</t>
  </si>
  <si>
    <t>完成银基冰雪王国项目土方回填及桩基基础工程；完成主体钢结构外围钢柱，完成内部钢柱95%。</t>
  </si>
  <si>
    <t>水世界、北海之夜、冰雪王国三个项目部分试营业；开工建设冰雪酒店。</t>
  </si>
  <si>
    <t>北海东雅投资合伙企业（有限合伙）</t>
  </si>
  <si>
    <t>北海市（北部湾）旅游集散中心（一期）工程</t>
  </si>
  <si>
    <t>2018-450503-78-01-007574</t>
  </si>
  <si>
    <t>建设旅游集散中心综合服务大楼二处、立体停车场等配套设施，总建筑面积23万平方米。</t>
  </si>
  <si>
    <t>上海路集散中心项目6月已开工；已完成基坑支护工程，完成地下室基坑土，完成水泥粉煤灰碎石桩，完成抗浮锚杆装40%，完成2台塔吊安装。</t>
  </si>
  <si>
    <t>开展上海路、四川路集散中心建设。</t>
  </si>
  <si>
    <t>北海旅游集团有限公司</t>
  </si>
  <si>
    <t>北海冠岭山庄旅游配套开发项目</t>
  </si>
  <si>
    <t>2017-450503-61-03-034404</t>
  </si>
  <si>
    <t>建设五星级酒店及配套设施，总建筑面积约4.2万平方米。</t>
  </si>
  <si>
    <t>完成桩基施工，进行桩基检测，进行承台施工。</t>
  </si>
  <si>
    <t>开展装修工程、景观工程建设。</t>
  </si>
  <si>
    <t>广西城投置业有限公司</t>
  </si>
  <si>
    <t>涠洲岛东岸滨海旅游综合开发项目</t>
  </si>
  <si>
    <t>2019-450502-89-03-021504</t>
  </si>
  <si>
    <t>游客中心、焰火表演设施等旅游配套设施，总建筑面积84000平方米。</t>
  </si>
  <si>
    <t>开展游客中心、焰火表演设施建设</t>
  </si>
  <si>
    <t>完成游客中心和焰火表演设施建设</t>
  </si>
  <si>
    <t>北海涠洲岛旅游发展有限公司</t>
  </si>
  <si>
    <t>神华国华广投北海电厂新建工程</t>
  </si>
  <si>
    <t>2019-450512-44-02-046697</t>
  </si>
  <si>
    <t>建设2X1000MW超超临界、二次再热燃煤发电机组等配套设施。</t>
  </si>
  <si>
    <t>开展烟囱、循环水系统等多个项目施工。</t>
  </si>
  <si>
    <t>12月份完成一期主厂房主体建设。</t>
  </si>
  <si>
    <t>神华国华广投（北海）发电有限责任公司</t>
  </si>
  <si>
    <t>北海曲江新鸥鹏教育产业城</t>
  </si>
  <si>
    <t>2018-450502-82-03-038133</t>
  </si>
  <si>
    <t>普通教育</t>
  </si>
  <si>
    <t>主建设内容主要包括巴川K12国际学校，教育MALL等配套设施。</t>
  </si>
  <si>
    <t>完成一期土方开挖，图书馆已完工运营；完成详勘S1、S2地块；1#楼-11#楼主体建设。</t>
  </si>
  <si>
    <t>12月完成7栋教育住宅主体结构封顶。</t>
  </si>
  <si>
    <t>广西曲江新鸥鹏文化教育产业有限公司</t>
  </si>
  <si>
    <t>廉州湾大道</t>
  </si>
  <si>
    <t>2019-450500-48-01-041890</t>
  </si>
  <si>
    <t>项目地处北海市廉州湾沿海一带海岸，起点位于大风江东岸，经高德大桥，止于海景广场，路线全长60.43公里。</t>
  </si>
  <si>
    <t>完成向海大道路口至海景广场段绿化迁移工程。</t>
  </si>
  <si>
    <t>完成向海大道路口至海景广场段路基、路面排水等工程，完成西门江至海景广场段路基工程50%。</t>
  </si>
  <si>
    <t>北海市银海区福成产业园基础设施（一期）建设项目</t>
  </si>
  <si>
    <t>2020-450503-78-01-008687</t>
  </si>
  <si>
    <t>新建标准厂房、批发市场等配套基础设施。</t>
  </si>
  <si>
    <t>完成福龙路700米施工。</t>
  </si>
  <si>
    <t xml:space="preserve">完成纬一路、纬二路、纬三路、经二路、规划路等5条道路建设。
</t>
  </si>
  <si>
    <t>北海银海区投资管理有限公司</t>
  </si>
  <si>
    <t>北海市主要消防设施建设项目</t>
  </si>
  <si>
    <t>2017-450500-47-01-036789</t>
  </si>
  <si>
    <t>主要建设北海市重庆路、铁山港临海工业区特勤、水陆及大学园区等4个消防站的消防及相关配套设施，总建筑面积约1.85万平方米。</t>
  </si>
  <si>
    <t>完成临海工业区特勤消防站封顶，下一步开展装修；赤江消防站正在初设；水陆消防站正在选址。</t>
  </si>
  <si>
    <t>临海工业区特勤消防站建成并投入使用；赤江消防站开工建设。</t>
  </si>
  <si>
    <t>北海市消防支队</t>
  </si>
  <si>
    <t>北海市消防培训基地项目</t>
  </si>
  <si>
    <t>2017-450000-47-01-041683</t>
  </si>
  <si>
    <t>建设教学楼、体能训练设施、模拟设备训练场、室内训练场、学员宿舍等，总建筑面积约2.63万平方米。</t>
  </si>
  <si>
    <t>主体封顶。</t>
  </si>
  <si>
    <t>完成主体建筑装修和配套设施建设。</t>
  </si>
  <si>
    <t>北海市银海区社会老年服务中心建设项目</t>
  </si>
  <si>
    <t>2018-450503-84-01-030030</t>
  </si>
  <si>
    <t>总建筑面积约30000平方米，建设特级护理楼、康复楼等配套设施建设。</t>
  </si>
  <si>
    <t>完成3#康复楼、4#特级护理楼、5#日间照料中心基础砼浇筑，完成1#老年公寓、2#文娱楼基础开挖。</t>
  </si>
  <si>
    <t>12月完成1#老年公寓、2#文娱楼、3#康复楼、4#特级护理楼、5#日间照料中心主体建设。</t>
  </si>
  <si>
    <t>北海市银海区民政局</t>
  </si>
  <si>
    <t>北海市区农村信用合作联社综合办公大楼项目</t>
  </si>
  <si>
    <t>2017-450502-66-03-030911</t>
  </si>
  <si>
    <t>总建筑面积月63000平方米，地上30层，地下2层。</t>
  </si>
  <si>
    <t>建设地下室1层。</t>
  </si>
  <si>
    <t>12月完成10层主体。</t>
  </si>
  <si>
    <t>北海市区农村信用合作联社</t>
  </si>
  <si>
    <t>惠科新城项目配套路网工程</t>
  </si>
  <si>
    <t>2019-450502-54-01-021479</t>
  </si>
  <si>
    <t>新建7条道路，拟建道路合计长度约9.02公里。</t>
  </si>
  <si>
    <t>科锦路、东北大道进行路基换填，雨污管道敷设，辽宁路进场清场，完成新竹路、汇江大道前期工作。</t>
  </si>
  <si>
    <t>东北大道（北海大道-辽宁路段）、辽宁路（台湾路-汇江大道段）建成通车。</t>
  </si>
  <si>
    <t>北海市新元投资开发有限公司</t>
  </si>
  <si>
    <t>合浦县月饼食品加工园区基础设施一期工程</t>
  </si>
  <si>
    <t>2019-450521-78-01-032025</t>
  </si>
  <si>
    <t>新建科技研发楼3.5万平方米、道路以及绿化等配套工程。</t>
  </si>
  <si>
    <t>科技研发楼已完工，完成小镇4号路道路路面200米，完成规划四路400米雨污水管。</t>
  </si>
  <si>
    <t>北海市合浦金镰投资有限公司</t>
  </si>
  <si>
    <t>信义玻璃（广西）有限公司特种超白超厚超薄优质浮法玻璃生产线及其深加工项目</t>
  </si>
  <si>
    <t>2019-450512-30-03-002595</t>
  </si>
  <si>
    <t>建设400万片汽车前挡风夹层玻璃及大型低辐射LOE-E镀膜玻璃生产线等配套设施。</t>
  </si>
  <si>
    <t>完成2条浮法玻璃、2条电子玻璃生产线和汽车玻璃生产车间的建设。</t>
  </si>
  <si>
    <t>开工建设二期项目。</t>
  </si>
  <si>
    <t>信义玻璃（广西）有限公司</t>
  </si>
  <si>
    <t>福达农产品冷链物流园</t>
  </si>
  <si>
    <t>2019-450502-51-03-001074</t>
  </si>
  <si>
    <t>建设果蔬展示交易区等配套设施，总建筑面积约55万平方米。</t>
  </si>
  <si>
    <t>冷库主体已封顶，完成1、2栋高层外立面施工，正进行内部装修。</t>
  </si>
  <si>
    <t>完成冷链加工车间建设以及配套仓储建设。</t>
  </si>
  <si>
    <t>北海市48万吨/年优质钾肥项目</t>
  </si>
  <si>
    <t>2019-450512-26-03-011142</t>
  </si>
  <si>
    <t>石化工业</t>
  </si>
  <si>
    <t>建设年产48万吨硫酸钾生产装置及配套工程等。</t>
  </si>
  <si>
    <t>生产线试运行。</t>
  </si>
  <si>
    <t>开展项目二期建设。</t>
  </si>
  <si>
    <t>广西川化天禾钾肥有限责任公司</t>
  </si>
  <si>
    <t>北海市旺盛江水库除险加固工程</t>
  </si>
  <si>
    <t>2017-450000-76-01-000782</t>
  </si>
  <si>
    <t>改建维修56公里防汛道路、20多座库区交通桥,建设大坝安全监测系统等；水库总库容1.3亿立方米。</t>
  </si>
  <si>
    <t>完成15座堤坝灌浆进尺24370米、拌和站2座、维修管理房1060平米。</t>
  </si>
  <si>
    <t>完成20座主副坝、3座溢洪道、6处连通渠加固。</t>
  </si>
  <si>
    <t>北海市合浦水库工程管理局</t>
  </si>
  <si>
    <t>北海市涠洲水库扩容工程</t>
  </si>
  <si>
    <t>2018-450502-76-01-002158</t>
  </si>
  <si>
    <t>建设牛角湖水库扩容等工程。</t>
  </si>
  <si>
    <t>已完成沟门-牛角湖-涠洲水库输水管道工程，正在实施沟门雨水基流收集工程。</t>
  </si>
  <si>
    <t>完成牛角湖工程建设。</t>
  </si>
  <si>
    <t>北海市水利工程管理处</t>
  </si>
  <si>
    <t>北海市中医医院新院区项目</t>
  </si>
  <si>
    <t>2019-450502-83-01-026028</t>
  </si>
  <si>
    <t>主要建设基本业务有房门诊楼、医技楼、住等配套设施。</t>
  </si>
  <si>
    <t>基础开挖。</t>
  </si>
  <si>
    <t>实现感染楼、门诊医技住院楼主体封顶。</t>
  </si>
  <si>
    <t>北海市中医医院</t>
  </si>
  <si>
    <t>北海市海城区涠洲岛旅游区医院</t>
  </si>
  <si>
    <t>2017-450502-83-01-022273</t>
  </si>
  <si>
    <t>建设急诊等相关配套设施；二级综合医院250张病床设置，总建筑面积2.2万平方米。</t>
  </si>
  <si>
    <t>完成急诊、门诊、医技、住院等业务用房建设并投入使用。</t>
  </si>
  <si>
    <t>12月开展项目二期建设。</t>
  </si>
  <si>
    <t>北海市人民医院</t>
  </si>
  <si>
    <t>北海市人民医院异地扩建及广西海上紧急医学救援中心</t>
  </si>
  <si>
    <t>2019-450503-83-01-012213</t>
  </si>
  <si>
    <t>北海市人民医院异地扩建建筑面积11.89万平方米，广西海难紧急医学救援中心新建建筑面积2.2万平方米，异地扩建及海难紧急救援中心建筑面积14.1万平方米。</t>
  </si>
  <si>
    <t>后勤保障楼、医疗服务楼主体封顶。</t>
  </si>
  <si>
    <t>完成人民医院异地扩建项目主体施工。</t>
  </si>
  <si>
    <t>北海市银滩中区海绵城市建设与雨污水治理（一期）-滨江路（情人岛至银滩公园正门段）工程</t>
  </si>
  <si>
    <t>2018-450503-78-01-016190</t>
  </si>
  <si>
    <t>完成工程量约15%。</t>
  </si>
  <si>
    <t>完成桥梁上部结构，铺设污水管道400米，铺设雨水管道600米，铺设沥青路面19650平方米。</t>
  </si>
  <si>
    <t>北海银投水利投资有限公司</t>
  </si>
  <si>
    <t>大冠沙规划明渠、银滩大道进厂污水管道及污水厂尾水管道工程</t>
  </si>
  <si>
    <t>2017-450500-78-01-013239</t>
  </si>
  <si>
    <t>建设明渠全长2125米，规划总面积6.30公顷，银滩大道进厂污水管道管径DN800，长度1244米。</t>
  </si>
  <si>
    <t>完成总工程量54%。</t>
  </si>
  <si>
    <t>完成建设滨河路900米，景观照明2千米，进厂污水管道60米，明渠200米。</t>
  </si>
  <si>
    <t>惠科移动智能终端项目</t>
  </si>
  <si>
    <t>2019-450502-39-03-002703</t>
  </si>
  <si>
    <t>新建66万平方米厂房，购置8000台CNC，新建50条屏幕邦定线等配套设施。</t>
  </si>
  <si>
    <t>S5地块开工建设厂房及配套设施约41万平方米。</t>
  </si>
  <si>
    <t xml:space="preserve">
完成配套区建设，安装设备。</t>
  </si>
  <si>
    <t>惠科股份有限公司成立的项目公司</t>
  </si>
  <si>
    <t>惠科智能电视机项目</t>
  </si>
  <si>
    <t>2019-450502-39-03-002626</t>
  </si>
  <si>
    <t>新建190万平方米厂房及配套建筑，建设整机生产线90条等配套设施。</t>
  </si>
  <si>
    <t>S2地块开工建设厂房约42万平方米，其中13万平方米完成建设。邦定车间于9月28日完成建设并试生产。</t>
  </si>
  <si>
    <t>12月邦定厂房全面投产。</t>
  </si>
  <si>
    <t>广西惠科精密智能科技有限公司</t>
  </si>
  <si>
    <t>北海港铁山港航道三期工程</t>
  </si>
  <si>
    <t>2018-450512-55-01-028842</t>
  </si>
  <si>
    <t>对航道进行疏浚和拓宽，长23.6公里，设计宽度95-190米，按满足10万吨级船舶建设。</t>
  </si>
  <si>
    <t>一、I标段完成：已交工验收。
二、II标段:1、航道疏浚吹填：累计完成航道疏浚、吹填施工241万m³。</t>
  </si>
  <si>
    <t>8月开工建设Ⅲ标段。</t>
  </si>
  <si>
    <t>北海国际客运港航道扩建工程</t>
  </si>
  <si>
    <t>2020-450500-55-01-033076</t>
  </si>
  <si>
    <t>新建一条专用进出港航道约4.4公里，分为内外航道，内航道通航宽度70米，外航道通航宽度87米，最大设计船型为5000GT客货滚装船。</t>
  </si>
  <si>
    <t>开工建设。</t>
  </si>
  <si>
    <t>完成3.3公里的航道疏浚工程。</t>
  </si>
  <si>
    <t>北海新绎游船有限公司</t>
  </si>
  <si>
    <t>350万吨林浆纸一体化项目（一期）</t>
  </si>
  <si>
    <t>2019-450512-22-03-024589</t>
  </si>
  <si>
    <t>造纸与木材加工业</t>
  </si>
  <si>
    <t>建设年产80万吨漂白化学浆生产线及配套设施。</t>
  </si>
  <si>
    <t>完成一期文化纸机、配套污水处理厂土建施工。</t>
  </si>
  <si>
    <t>广西太阳纸业有限公司</t>
  </si>
  <si>
    <t>防城港市人民政府</t>
  </si>
  <si>
    <t>数字港口区大数据应用项目</t>
  </si>
  <si>
    <t>2020-450602-65-03-004806</t>
  </si>
  <si>
    <t>建设大数据运营、研究院及部分科研培训基地等设施。</t>
  </si>
  <si>
    <t>已完成一期数字渔业等平台建设。</t>
  </si>
  <si>
    <t>运营中心开工建设。</t>
  </si>
  <si>
    <t>广西望海大数据科技有限公司</t>
  </si>
  <si>
    <t>防城港市国门大道工程</t>
  </si>
  <si>
    <t>2016-450600-54-01-010460</t>
  </si>
  <si>
    <t>城市快速路，长31.6公里，路基宽42米。</t>
  </si>
  <si>
    <t>完成路基工程28%、桥梁工程13%等进度。</t>
  </si>
  <si>
    <t>完成主体工程的35%。</t>
  </si>
  <si>
    <t>防城港市文旅集团</t>
  </si>
  <si>
    <t>防城港市沙企大道工程</t>
  </si>
  <si>
    <t>2018-450602-48-01-012823</t>
  </si>
  <si>
    <t>主线长21.55公里，建设道路、桥涵等工程。</t>
  </si>
  <si>
    <t>部分路段全幅基本完成贯通。</t>
  </si>
  <si>
    <t>主线16公里右幅通车。</t>
  </si>
  <si>
    <t>年产100万吨高活性氧化钙项目</t>
  </si>
  <si>
    <t>2018-450621-12-03-015363</t>
  </si>
  <si>
    <t>年产100万吨高活性氧化钙生产线。建设厂房车间石灰窑、料场等设施。</t>
  </si>
  <si>
    <t>项目总体工程已完成70%左右。</t>
  </si>
  <si>
    <t>建设年产40万吨高活性氧化钙生产线。</t>
  </si>
  <si>
    <t>广西上思县鑫通矿业有限公司</t>
  </si>
  <si>
    <t>上思德盛新材料项目</t>
  </si>
  <si>
    <t>2018-450621-10-03-005470</t>
  </si>
  <si>
    <t>总建设面积为8.7万平方米，年产碳酸钙系列产品210万吨。</t>
  </si>
  <si>
    <t>一期项目已投产试运行。</t>
  </si>
  <si>
    <t>完成两条回转窑、两条机制砂及配套建设。</t>
  </si>
  <si>
    <t>上思德盛新材料科技有限公司</t>
  </si>
  <si>
    <t>东兴市泰国文化园</t>
  </si>
  <si>
    <t>2018-450681-61-03-014377</t>
  </si>
  <si>
    <t>建设规模约186万平方米,建设旅游集散运营中心等相关设施。</t>
  </si>
  <si>
    <t>运营中心、中泰文化大剧院等主体封顶。</t>
  </si>
  <si>
    <t>部分设施完工并投入使用。</t>
  </si>
  <si>
    <t>东兴市云汇文化旅游投资有限公司</t>
  </si>
  <si>
    <t>白沙湾·国际自然医学度假区</t>
  </si>
  <si>
    <t>2019-450603-70-03-033673</t>
  </si>
  <si>
    <t>总建筑面积约170万平方米，建设白沙湾等40余个工程。</t>
  </si>
  <si>
    <t>景区道路白沙湾大道项目正在进行部分路段施工。</t>
  </si>
  <si>
    <t>完成白沙大道（环岛东路支线）项目施工并交付使用。</t>
  </si>
  <si>
    <t>广西旅发海岛旅游投资发展有限公司</t>
  </si>
  <si>
    <t>白浪滩·航洋都市里</t>
  </si>
  <si>
    <t>2019-450603-87-03-020092</t>
  </si>
  <si>
    <t>总建筑面积约124.4万平方米，建设包括游乐场、马戏剧场等相关设施。</t>
  </si>
  <si>
    <t>正在进行山海湾等工程建设。</t>
  </si>
  <si>
    <t>完成渭博酒店、水乐园建设。</t>
  </si>
  <si>
    <t>防城港市航洋置业有限公司</t>
  </si>
  <si>
    <t>防城金花茶特色小镇建设工程（一期）</t>
  </si>
  <si>
    <t>2019-450603-50-01-011237</t>
  </si>
  <si>
    <t>建设小镇核心区及小镇旅游休闲区等相关设施。</t>
  </si>
  <si>
    <t>金花茶主题公园（一期）等工程已竣工。</t>
  </si>
  <si>
    <t>加快推进金花茶产业总部基地等设施的建设。</t>
  </si>
  <si>
    <t>防城港市金花茶小镇开发投资有限公司</t>
  </si>
  <si>
    <t>防城港市北部湾海洋文旅康养科技产业园</t>
  </si>
  <si>
    <t>2017-450000-47-03-010948</t>
  </si>
  <si>
    <t>建设医疗科技、康养产业等多方高端产能的文旅综合体。</t>
  </si>
  <si>
    <t>初步建成海景酒店1座5000平方米等设施。</t>
  </si>
  <si>
    <t>加快产业园建设。</t>
  </si>
  <si>
    <t>广西北部湾华业滨海投资有限公司</t>
  </si>
  <si>
    <t>G219防城峒中至东兴公路</t>
  </si>
  <si>
    <t>2017-450600-48-01-050046</t>
  </si>
  <si>
    <t>路线全长43公里，接市政道路、二级公路标准建设。</t>
  </si>
  <si>
    <t>一标段、二标段正在建设。</t>
  </si>
  <si>
    <t>一二标段完成路面施工。</t>
  </si>
  <si>
    <t>防城港市交通运输局</t>
  </si>
  <si>
    <t>防城港现代化海洋牧场及渔业一体化产业园项目</t>
  </si>
  <si>
    <t>2019-450603-04-03-028197</t>
  </si>
  <si>
    <t>建设500口深海抗风浪网箱，配套建设冷藏及深加工厂等设施。</t>
  </si>
  <si>
    <t>已完成100口网箱安装和投产。</t>
  </si>
  <si>
    <t>建成180口新型网箱并投产。</t>
  </si>
  <si>
    <t>广西海牧海洋科技有限公司</t>
  </si>
  <si>
    <t>广西防城港桂海现代都市休闲渔业示范园</t>
  </si>
  <si>
    <t>2017-450603-04-03-011437</t>
  </si>
  <si>
    <t>建设工厂化车间约7000多平方米，养殖场133万平方米，建设渔业一体化等配套设施。</t>
  </si>
  <si>
    <t>已完成育苗车间等设施。</t>
  </si>
  <si>
    <t>开展第二期300亩稻渔养殖示范基地前期工作。</t>
  </si>
  <si>
    <t>防城港市海鑫鑫水产科技有限公司</t>
  </si>
  <si>
    <t>大北农海洋生物医药与金鲳鱼优势特色产业集群项目</t>
  </si>
  <si>
    <t>2020-450603-05-03-029657</t>
  </si>
  <si>
    <t>建设海洋牧场、海洋生物芯片与微生物功能制品科技园等设施。</t>
  </si>
  <si>
    <t>完成大型深海抗风浪网箱100口。</t>
  </si>
  <si>
    <t>深海网箱达到300口。</t>
  </si>
  <si>
    <t>广西大北农海洋生物科技有限公司</t>
  </si>
  <si>
    <t>防城港市城市数字信息中心</t>
  </si>
  <si>
    <t>2019-450600-70-03-007708</t>
  </si>
  <si>
    <t>建设城市大数据中心等设施，总建筑面积约13.6万平方米。</t>
  </si>
  <si>
    <t>已完成基坑土方开挖。</t>
  </si>
  <si>
    <t>完成综合功能区建设80%。</t>
  </si>
  <si>
    <t>防城港市投资发展集团有限公司</t>
  </si>
  <si>
    <t>防城港市经开区安置区棚户区改造项目</t>
  </si>
  <si>
    <t>2018-450602-78-01-018786</t>
  </si>
  <si>
    <t>总建筑面积1202514.59平方米，建设土方平整、安置房超深基础等工程。</t>
  </si>
  <si>
    <t>已完成桩基户数36户。</t>
  </si>
  <si>
    <t>完成安置户75%。</t>
  </si>
  <si>
    <t>防城港市港口区城市建设投资有限责任公司</t>
  </si>
  <si>
    <t>中国东盟离岸信息服务外包产业园项目</t>
  </si>
  <si>
    <t>2018-450602-70-03-025738</t>
  </si>
  <si>
    <t>建设花园式办公楼、商务酒店等设施，总建筑面积为约40万平方米。</t>
  </si>
  <si>
    <t xml:space="preserve">所有桩基施工已完成。
</t>
  </si>
  <si>
    <t>完成1栋酒店50%主体工程。</t>
  </si>
  <si>
    <t>广西杨金信息技术服务有限公司</t>
  </si>
  <si>
    <t>防城港市堤路园项目</t>
  </si>
  <si>
    <t>2016-450600-78-01-008545</t>
  </si>
  <si>
    <t>建设园博园主场馆、伏波大道等工程，总建筑面积3.3万平方米。</t>
  </si>
  <si>
    <t>园博园已竣工。</t>
  </si>
  <si>
    <t>完成伏波大道完成全线60%。</t>
  </si>
  <si>
    <t>防城港市经济技术开发区余热利用项目</t>
  </si>
  <si>
    <t>2017-450602-44-03-040748</t>
  </si>
  <si>
    <t>建设供热管道、海底隧道等工程。总建筑面积4500平方米。</t>
  </si>
  <si>
    <t>海底隧道发井完成开挖工程，管线线路开挖约5000米。</t>
  </si>
  <si>
    <t>线性工程完成70%。</t>
  </si>
  <si>
    <t>广西防城港桂能热力有限公司</t>
  </si>
  <si>
    <t>桂海国际农产品冷链物流中心</t>
  </si>
  <si>
    <t>2017-450603-59-03-008335</t>
  </si>
  <si>
    <t>建设4座冷库等设施，总建筑面积19.4万平方米。</t>
  </si>
  <si>
    <t>主体工程已完成60%，1栋已封顶。</t>
  </si>
  <si>
    <t>完成一期工程建设。</t>
  </si>
  <si>
    <t>广西桂海农产品冷链物流有限公司</t>
  </si>
  <si>
    <t>华立集团广西东兴边境深加工产业园区</t>
  </si>
  <si>
    <t>2019-450681-13-03-010224</t>
  </si>
  <si>
    <t>建设保税监管区等配套设施，总建筑面积97.4万平方米。</t>
  </si>
  <si>
    <t>建设3栋标准厂房等配套服务设施。</t>
  </si>
  <si>
    <t>开工建设4栋标准厂房及市政配套道路经十四路。</t>
  </si>
  <si>
    <t>广西东兴边境深加工产业园区开发有限公司</t>
  </si>
  <si>
    <t>生物饲料添加剂项目</t>
  </si>
  <si>
    <t>2020-450600-13-03-006898</t>
  </si>
  <si>
    <t>生物产业</t>
  </si>
  <si>
    <t>新建年产5万吨生物饲料添加剂智能化示范生产线、年产5万吨生物饲料添加剂智能化生产线等设施。</t>
  </si>
  <si>
    <t>正在进行土建施工，设备安装等。</t>
  </si>
  <si>
    <t>防城港澳加粮油工业有限公司</t>
  </si>
  <si>
    <t>海洋微藻利用电厂烟气和贫瘠土地大规模养殖之绿色防城港II期</t>
  </si>
  <si>
    <t>2018-450602-04-03-030265</t>
  </si>
  <si>
    <t>建设微藻养殖池及养殖配套厂房等设施。</t>
  </si>
  <si>
    <t>2和4号配套厂房设施已完成。</t>
  </si>
  <si>
    <t>广西小藻农业科技有限公司</t>
  </si>
  <si>
    <t>防城港市年产30万吨高技术智能化麦芽生产线项目</t>
  </si>
  <si>
    <t>2018-450602-13-03-034681</t>
  </si>
  <si>
    <t>建设生产车间等配套设施，建成智能化、标准化啤酒麦芽加工生产线。</t>
  </si>
  <si>
    <t>主体结构基本完成封顶。</t>
  </si>
  <si>
    <t>一期年产15万吨麦芽生产线建成投产。</t>
  </si>
  <si>
    <t>广西聚馨麦芽有限公司</t>
  </si>
  <si>
    <t>东兴市妇幼保健院迁建工程</t>
  </si>
  <si>
    <t>2019-450681-83-01-002288</t>
  </si>
  <si>
    <t>按320张床位规模建设，总建筑面积3.7万平方米。建设住院综合楼等基础设施。</t>
  </si>
  <si>
    <t>进行基础开挖。</t>
  </si>
  <si>
    <t>建设主体工程。</t>
  </si>
  <si>
    <t>东兴市妇幼保健院</t>
  </si>
  <si>
    <t>防城港市第一人民医院迁建项目</t>
  </si>
  <si>
    <t>2018-450602-83-01-009983</t>
  </si>
  <si>
    <t>按照800张床位规模建设，总建筑面积136387.02平方米。建设医技楼等工程。</t>
  </si>
  <si>
    <t>门诊医技楼A1区、B1区结构封顶。</t>
  </si>
  <si>
    <t>完成主体建筑结构施工。</t>
  </si>
  <si>
    <t>防城港市第一人民医院</t>
  </si>
  <si>
    <t>防城港市妇幼保健院医疗用房项目</t>
  </si>
  <si>
    <t>2018-450602-83-01-036698</t>
  </si>
  <si>
    <t>按254张床位规模建设，新建医疗用房1栋，建筑面积3.6万平方米。</t>
  </si>
  <si>
    <t>完成基坑开挖工作。</t>
  </si>
  <si>
    <t>完成主体工程的30％。</t>
  </si>
  <si>
    <t>防城港市妇幼保健院</t>
  </si>
  <si>
    <t>防城港市城区污水处理厂及管网改造工程</t>
  </si>
  <si>
    <t>2019-450600-46-01-002914</t>
  </si>
  <si>
    <t>建设3个污水处理厂、防城港市城区雨污分流整治工程。</t>
  </si>
  <si>
    <t>完成管网建设32公里。</t>
  </si>
  <si>
    <t>2座污水处理厂开工建设。</t>
  </si>
  <si>
    <t>防城港市城市管理监督局</t>
  </si>
  <si>
    <t>防城港红沙核电二期</t>
  </si>
  <si>
    <t>2017-000052-44-02-000748</t>
  </si>
  <si>
    <t>建设核电3、4号机组，单机容量为118万千瓦。</t>
  </si>
  <si>
    <t>安装华龙一号首台应急柴油电机组等设备。</t>
  </si>
  <si>
    <t>完成设备安装，进行联动调试。</t>
  </si>
  <si>
    <t>广西防城港核电有限公司</t>
  </si>
  <si>
    <t>防城港工业废物综合处理及资源化利用项目</t>
  </si>
  <si>
    <t>2018-450602-77-02-021303</t>
  </si>
  <si>
    <t>一期建设环境突发事故应急响应体系，，处理规模7万吨；二期建设2万吨/年危险废物焚烧处置线。</t>
  </si>
  <si>
    <t>完成板房建设。</t>
  </si>
  <si>
    <t>一期主体建筑封顶。</t>
  </si>
  <si>
    <t>广西深投环保科技有限公司</t>
  </si>
  <si>
    <t>防城港大龙二级渔港</t>
  </si>
  <si>
    <t>2018-450602-05-01-044621</t>
  </si>
  <si>
    <t>建设码头400米，进港道口约9346平方米。建设渔港标志等配套设施。</t>
  </si>
  <si>
    <t>疏港道路、进港道路桩基完成。</t>
  </si>
  <si>
    <t>完成进港道路、港池航道疏浚建设。</t>
  </si>
  <si>
    <t>防城港市港发控股集团有限公司</t>
  </si>
  <si>
    <t>防城港企沙港区潭油作业区进港航道工程（一期）</t>
  </si>
  <si>
    <t>2018-450602-55-01-023977</t>
  </si>
  <si>
    <t>建设设计等级5000吨级单向航道，总长11.43公里，通航宽度80～90米。</t>
  </si>
  <si>
    <t>完成航道疏浚工程量70%。</t>
  </si>
  <si>
    <t>完成航道疏浚。</t>
  </si>
  <si>
    <t>防城港市企沙中心渔港德城渔业码头改造工程</t>
  </si>
  <si>
    <t>2019-450602-04-01-002143</t>
  </si>
  <si>
    <t>建设码头总长460.12米，布置6个1000吨级渔船泊位。建设陆域建设渔港管理区等生活设施。</t>
  </si>
  <si>
    <t>完成后方陆域配套建筑物地基开挖和桩基施工。</t>
  </si>
  <si>
    <t>完成后方陆域配套建筑物施工。</t>
  </si>
  <si>
    <t>桂台两岸健康产业城</t>
  </si>
  <si>
    <t>2018-450600-74-03-034395</t>
  </si>
  <si>
    <t>总建筑面积约28.4万平方米，建设桂台两岸健康产业服务中心等设施。</t>
  </si>
  <si>
    <t>11栋建筑正在进行主体施工。</t>
  </si>
  <si>
    <t>建成部分商业中心并投入运营。</t>
  </si>
  <si>
    <t>广西桂台两岸实业有限公司</t>
  </si>
  <si>
    <t>柳钢防城港钢铁基地</t>
  </si>
  <si>
    <t>2017-450603-31-03-039443</t>
  </si>
  <si>
    <t>冶金工业</t>
  </si>
  <si>
    <t>建设码头、综合原料场等生产设施。</t>
  </si>
  <si>
    <t>1号高炉及上下关联流程已全线投产，</t>
  </si>
  <si>
    <t>一期2座高炉建成投产，</t>
  </si>
  <si>
    <t>广西钢铁集团</t>
  </si>
  <si>
    <t>广西盛隆冶金有限公司新建冷轧、配送、高强钢加工项目</t>
  </si>
  <si>
    <t>2019-450602-31-03-021434</t>
  </si>
  <si>
    <t>建设冷轧及汽车板生产线，整体规模为年产量260万吨；建设年产20万吨横切热处理生产线，年产10万吨钢结构。</t>
  </si>
  <si>
    <t>开展大规模土建基础、厂房钢结构施工。</t>
  </si>
  <si>
    <t>土建施工完成50%以上。</t>
  </si>
  <si>
    <t>广西盛隆冶金有限公司</t>
  </si>
  <si>
    <t>年产150万吨精品钢铁深加工项目</t>
  </si>
  <si>
    <t>2020-450600-31-03-023025</t>
  </si>
  <si>
    <t>建设年产精品镀锌钢管等综合产能150万吨钢铁深加工生产线。</t>
  </si>
  <si>
    <t>完成厂房单排基础及宿舍楼的基础建设。</t>
  </si>
  <si>
    <t>一期主体建成投产。</t>
  </si>
  <si>
    <t>防城港天地和金属制品有限公司</t>
  </si>
  <si>
    <t>防城港交通设施标准件总部基地</t>
  </si>
  <si>
    <t>2020-450600-31-03-011665</t>
  </si>
  <si>
    <t>建设交通设施标准件总部基地，产能为50万吨/年。</t>
  </si>
  <si>
    <t>正在进行桩基开挖。</t>
  </si>
  <si>
    <t>广西国电交通设施有限公司</t>
  </si>
  <si>
    <t>广西华昇新材料有限公司氧化铝及配套项目（一期）</t>
  </si>
  <si>
    <t>2017-450602-32-03-014617</t>
  </si>
  <si>
    <t>建设年产冶金级氧化铝200万吨（含热电站），铝水40万吨生产线。</t>
  </si>
  <si>
    <t>200万吨氧化铝已投产。</t>
  </si>
  <si>
    <t>40万吨铝水项目开工建设。</t>
  </si>
  <si>
    <t>广西华昇新材料有限公司</t>
  </si>
  <si>
    <t>榕鼎防城港镀锌钢生产基地项目</t>
  </si>
  <si>
    <t>2020-450603-31-03-019212</t>
  </si>
  <si>
    <t>项目总建筑面积154031平方米，建设钢材物流中心等设施。</t>
  </si>
  <si>
    <t>正在进行基础桩施工。</t>
  </si>
  <si>
    <t>防城港市榕鼎金属制品有限公司</t>
  </si>
  <si>
    <t>港俊金属循环利用产业园</t>
  </si>
  <si>
    <t>2020-450603-42-03-017387</t>
  </si>
  <si>
    <t>建设生产厂房等基础设施，总建筑面积6.9万平方米。</t>
  </si>
  <si>
    <t>进行二号厂房钢结构预埋螺栓焊接等施工建设。</t>
  </si>
  <si>
    <t>广西港俊物资回收有限公司</t>
  </si>
  <si>
    <t>钦州市人民政府</t>
  </si>
  <si>
    <t>广西天山电子股份有限公司液晶显示器及模组产业化基地项目</t>
  </si>
  <si>
    <t>2017-450721-39-03-026823</t>
  </si>
  <si>
    <t>建设生产车间等配套设施，总建筑面积13.5万平方米。</t>
  </si>
  <si>
    <t>主体厂房已建成一栋。</t>
  </si>
  <si>
    <t>基本完成主体厂房建设。</t>
  </si>
  <si>
    <t>广西天山电子股份有限公司</t>
  </si>
  <si>
    <t>浦北县瀛通智能电子生产项目</t>
  </si>
  <si>
    <t>2018-450722-39-03-038962</t>
  </si>
  <si>
    <t>总建筑面积约9.8万平方米，主要建设产品研发等工程。</t>
  </si>
  <si>
    <t>正在开展1#、2#、4#、7#、8#厂房主体装修。</t>
  </si>
  <si>
    <t>完成生产质量管控中心大楼主体工程建设。</t>
  </si>
  <si>
    <t>浦北瀛通智能电子有限公司</t>
  </si>
  <si>
    <t>浦北编织工艺品和休闲桌椅生产基地项目</t>
  </si>
  <si>
    <t>2019-450722-21-03-042548</t>
  </si>
  <si>
    <t>总建筑面积5万平方米，主要建设4栋厂房等工程。</t>
  </si>
  <si>
    <t>已完成宿舍楼、4栋厂房建设。</t>
  </si>
  <si>
    <t>完成办公楼建以及相关配套设施建设。</t>
  </si>
  <si>
    <t>广西晟玮家居科技有限公司</t>
  </si>
  <si>
    <t>匠星塑料玩具、电子玩具、毛绒玩具生产项目</t>
  </si>
  <si>
    <t>2018-450721-17-03-021233</t>
  </si>
  <si>
    <t>总建筑面积3.16万平方米，建设综合产品展示区1栋等设施。</t>
  </si>
  <si>
    <t>一期厂房及办公楼基础施工中。</t>
  </si>
  <si>
    <t>完成厂房主体结构建设。</t>
  </si>
  <si>
    <t>灵山县匠星玩具有限公司</t>
  </si>
  <si>
    <t>广西钦州市沿海工业园供水水源项目郁江调水工程</t>
  </si>
  <si>
    <t>2017-450000-76-01-013026</t>
  </si>
  <si>
    <t>建设引水隧洞10.58公里等工程，设计引水流量为20立方米/秒。</t>
  </si>
  <si>
    <t>久隆明渠开挖完成4470米，大雾坪河疏浚1550米。</t>
  </si>
  <si>
    <t>完成项目建设。</t>
  </si>
  <si>
    <t>广西钦州丰源水利供水有限公司</t>
  </si>
  <si>
    <t>钦州市金风科技风力发电风机生产项目</t>
  </si>
  <si>
    <t>2018-450703-44-03-011522</t>
  </si>
  <si>
    <t>总建筑面积约2.77万平方米，主要建设生产车间等设施。</t>
  </si>
  <si>
    <t>一期工程已建成投产。</t>
  </si>
  <si>
    <t>开展二期生产车间主体工程建设。</t>
  </si>
  <si>
    <t>钦州市金风科技有限公司</t>
  </si>
  <si>
    <t>钦州绿传科技有限公司新能源汽车变速箱与传动系统关键零部件产业化项目</t>
  </si>
  <si>
    <t>2018-450702-36-03-026756</t>
  </si>
  <si>
    <t>建设新能源汽车传动系统研发中心及试验基地、新能源传动系统生产基地等设施。</t>
  </si>
  <si>
    <t>正在进行整车匹配试验等工作。</t>
  </si>
  <si>
    <t>建设一条年产5万台生产线。</t>
  </si>
  <si>
    <t>钦州绿传科技有限公司</t>
  </si>
  <si>
    <t>钦州港经济技术开发区危险废物综合处置项目（一期工程）</t>
  </si>
  <si>
    <t>2018-450700-77-02-040882</t>
  </si>
  <si>
    <t>建设一条焚烧装置为3万吨/年危险废物焚烧生产线，建设焚烧装置等设施。</t>
  </si>
  <si>
    <t>主体建设基本完成，生产调试基本完成。</t>
  </si>
  <si>
    <t>开展相关配套工程建设。</t>
  </si>
  <si>
    <t>苏伊士环保科技（钦州）有限公司</t>
  </si>
  <si>
    <t>浦北县五皇山旅游景区提升工程</t>
  </si>
  <si>
    <t>2017-450722-78-01-020803</t>
  </si>
  <si>
    <t>建设百年野生茶园景区等相关配套设施，总建筑面积约14.9万平方米。</t>
  </si>
  <si>
    <t>索道工程、百年野生茶园景区等已完工。</t>
  </si>
  <si>
    <t>推进马兰综合服务区及配套设施建设。</t>
  </si>
  <si>
    <t>浦北县开发投资集团有限公司</t>
  </si>
  <si>
    <t>龙源广西钦州钦南低风速试验风电项目</t>
  </si>
  <si>
    <t>2018-450702-44-02-010785</t>
  </si>
  <si>
    <t>总装机容量106MW，安装48台单机容量2.2MW的风力发电机组。</t>
  </si>
  <si>
    <t>风机基础浇筑完成40座。</t>
  </si>
  <si>
    <t>升压站主体工程电气安装全部完成。</t>
  </si>
  <si>
    <t>灵山县和邦盛世家居工业产业园及配套项目</t>
  </si>
  <si>
    <t>2019-450721-20-03-014118</t>
  </si>
  <si>
    <t>总建筑面积16万平方米，主要建设实木复合木地板厂等相关配套设施。</t>
  </si>
  <si>
    <t>正在开展主体施工。</t>
  </si>
  <si>
    <t>完成实木复合木地板厂区建设。</t>
  </si>
  <si>
    <t>广西和邦盛世家居有限公司</t>
  </si>
  <si>
    <t>广西园丰牧业股份有限公司畜禽屠宰冷链加工项目</t>
  </si>
  <si>
    <t>2017-450721-03-03-030768</t>
  </si>
  <si>
    <t>总建筑面积约10万平方米，新建年屠宰生猪40万头等设施。</t>
  </si>
  <si>
    <t>填土工程完成80%，围墙工程完成。</t>
  </si>
  <si>
    <t>开展部分主体厂房建设。</t>
  </si>
  <si>
    <t>广西园丰牧业集团股份有限公司</t>
  </si>
  <si>
    <t>中央民族大学附属中学钦州国际学校</t>
  </si>
  <si>
    <t>2018-450700-82-03-002934</t>
  </si>
  <si>
    <t>建设一所全日制民办中学（含初中、高中），主要建设校舍10.3万平方米、运动场2万平方米，计划招生6000人。</t>
  </si>
  <si>
    <t>项目第一阶段单体进入装修收尾阶段。</t>
  </si>
  <si>
    <t>开展项目配套设施施工。</t>
  </si>
  <si>
    <t>广西大美教育发展有限公司</t>
  </si>
  <si>
    <t>钦北区小董中学迁建项目</t>
  </si>
  <si>
    <t>2017-450703-82-01-002507</t>
  </si>
  <si>
    <t>总建筑面积5.5万平方米，建设教学及实验楼等相关设施。</t>
  </si>
  <si>
    <t>正在进行宿舍楼，教学楼建设。</t>
  </si>
  <si>
    <t>完成教学楼建设。</t>
  </si>
  <si>
    <t>钦州市小董中学</t>
  </si>
  <si>
    <t>灵山县教育新区建设项目</t>
  </si>
  <si>
    <t>2017-450721-82-01-012755</t>
  </si>
  <si>
    <t>建设教学辅助用房、行政办公用房等，总建筑面积21万平方米。</t>
  </si>
  <si>
    <t>1号教学楼地、2号教学楼地主体结构验收合格。</t>
  </si>
  <si>
    <t>开展3号楼主体结构建设。</t>
  </si>
  <si>
    <t>灵山县开投公司</t>
  </si>
  <si>
    <t>南北二级公路改扩建工程（南间至黎合江段）</t>
  </si>
  <si>
    <t>2017-450700-48-01-022697</t>
  </si>
  <si>
    <t>一级公路（含部分城市道路），全长54公里，路基宽24.5米。</t>
  </si>
  <si>
    <t>2016-2024年</t>
  </si>
  <si>
    <t>路基工程完成125.59万方，桥涵工程完成63%。</t>
  </si>
  <si>
    <t>完成路基工程80%，桥涵工程70%。</t>
  </si>
  <si>
    <t>钦州恒远交通投资有限公司</t>
  </si>
  <si>
    <t>灵山县绕城公路工程</t>
  </si>
  <si>
    <t>2016-450721-48-01-007719</t>
  </si>
  <si>
    <t>一级公路，全长18.3公里，宽24.5米。</t>
  </si>
  <si>
    <t>完成路基工程61%、桥涵工程25%。</t>
  </si>
  <si>
    <t>完成K4+200-K11+280段建设。</t>
  </si>
  <si>
    <t>灵山县灵通交通投资开发有限公司</t>
  </si>
  <si>
    <t>平马村（浦北县城）至龙门镇（五皇山）公路</t>
  </si>
  <si>
    <t>2017-450722-48-01-017322</t>
  </si>
  <si>
    <t>一级公路，全长15.9公里，宽24.5米。</t>
  </si>
  <si>
    <t>完成路基软基换填35.6万立方米，涵洞、通道1500米。</t>
  </si>
  <si>
    <t>基本完成路基建设。</t>
  </si>
  <si>
    <t>浦北县金浦建设投资有限公司</t>
  </si>
  <si>
    <t>钦州六硍经官垌至福旺公路工程</t>
  </si>
  <si>
    <t>2017-450722-48-01-024742</t>
  </si>
  <si>
    <t>二级路，全长41.6公里，路基宽7-12米。</t>
  </si>
  <si>
    <t>路基挖方65万立方米，桥梁桩基12条。</t>
  </si>
  <si>
    <t>继续开展路基、桥梁等工程建设。</t>
  </si>
  <si>
    <t>钦州市北部湾大道至中马产业园道路工程</t>
  </si>
  <si>
    <t>2016-450702-48-01-008334</t>
  </si>
  <si>
    <t>一级公路标准，全长约8.5公里，路基宽度60-70米。</t>
  </si>
  <si>
    <t>完成路基挖方工程56%，隧道工程42%等进度。</t>
  </si>
  <si>
    <t>完成路基填方挖方工程65%，隧道工程60%等进度。</t>
  </si>
  <si>
    <t>钦州市开发投资集团有限公司广西中马钦州产业园区方圆实业有限公司</t>
  </si>
  <si>
    <t>G359浦北县东绕城二级公路</t>
  </si>
  <si>
    <t>2017-450722-54-01-022301</t>
  </si>
  <si>
    <t>二级公路，全长15.1公里，路基宽12米。</t>
  </si>
  <si>
    <t>完成挖方15万立方，填方13万立方，电力线路迁改完成95%。</t>
  </si>
  <si>
    <t>浦北开发投资集团有限公司</t>
  </si>
  <si>
    <t>钦州市沙坪至那丽公路一期工程（那彭至那丽高速公路出口段）</t>
  </si>
  <si>
    <t>2017-450702-54-01-009164</t>
  </si>
  <si>
    <t>一级公路，全长约21公里，路基宽24.5米。</t>
  </si>
  <si>
    <t>路基正在进行开挖、填筑施工。</t>
  </si>
  <si>
    <t>开展路基、涵垌工程建设。</t>
  </si>
  <si>
    <t>北部湾华侨开发投资有限责任公司</t>
  </si>
  <si>
    <t>钦州桂柳牧业有限公司日加工200万枚海鸭蛋生产线及年产20万吨海鸭生物饲料生产线项目</t>
  </si>
  <si>
    <t>2018-450703-13-03-000336</t>
  </si>
  <si>
    <t>建设一个饲料加工厂和一个蛋品加工厂，总建筑面积6.3万平方米。</t>
  </si>
  <si>
    <t>正在开展厂房钢结构等工程主体建设。</t>
  </si>
  <si>
    <t>完成厂房、宿舍楼和办公楼装修。</t>
  </si>
  <si>
    <t>钦州桂柳牧业有限公司</t>
  </si>
  <si>
    <t>浦北县棚户区改造项目（三期）</t>
  </si>
  <si>
    <t>2017-450722-47-01-027614</t>
  </si>
  <si>
    <t>3200户棚改拆迁户均为新建住房安置，小区内配套建设公建配套建筑面积9.15万平方米。</t>
  </si>
  <si>
    <t>部分安置区基本完成建设。</t>
  </si>
  <si>
    <t>完成文山一区、平六安置区等部分楼体施工建设。</t>
  </si>
  <si>
    <t>钦州石化产业园公共管廊（二期）工程</t>
  </si>
  <si>
    <t>2018-450702-57-01-028250</t>
  </si>
  <si>
    <t>建设9段公共管廊，总长度约为22公里，</t>
  </si>
  <si>
    <t>已完成勒沟东大道（南港大道至临海大道段）公共管廊段建设。</t>
  </si>
  <si>
    <t>开展中亚科技配套工业管廊段建设。</t>
  </si>
  <si>
    <t>广西钦州临海工业投资有限责任公司</t>
  </si>
  <si>
    <t>浦北泉水工业园区基础设施建设项目</t>
  </si>
  <si>
    <t>2018-450722-46-01-040377</t>
  </si>
  <si>
    <t>建设500吨/天工业污水处理厂、4000吨/天供水厂等设施。</t>
  </si>
  <si>
    <t>已进行路基清表2.6万平方米，安装圆管涵104米。</t>
  </si>
  <si>
    <t>完成纵二路主体工程建设。</t>
  </si>
  <si>
    <t>钦州石化园区配套深海排放管道工程</t>
  </si>
  <si>
    <t>2019-450700-48-01-016105</t>
  </si>
  <si>
    <t>建设排海管道总长度约4.3公里。</t>
  </si>
  <si>
    <t>完成管道安装2.2千米。</t>
  </si>
  <si>
    <t>完成调压井承台模板建设。</t>
  </si>
  <si>
    <t>灵山县陆屋临港产业园机电产业标准厂房及配套设施项目（二期工程）</t>
  </si>
  <si>
    <t>2018-450721-41-01-002766</t>
  </si>
  <si>
    <t>总建筑面积约28万平方米，主要建设单层钢结构标准厂房2栋等设施。</t>
  </si>
  <si>
    <t>机电产业园二期标准厂房已基本建成。</t>
  </si>
  <si>
    <t>完成消防设施、变电站等设施。</t>
  </si>
  <si>
    <t>灵山县工业区投资开发有限公司</t>
  </si>
  <si>
    <t>广西钦北区经济技术开发区综合配套项目</t>
  </si>
  <si>
    <t>2017-450703-48-01-035452</t>
  </si>
  <si>
    <t>建设民俗风情街等城市综合体配套设施，总建筑面积约154.62万平方米。</t>
  </si>
  <si>
    <t>正在开展华发小学、民俗风情街建设。</t>
  </si>
  <si>
    <t>完成民俗风情街、华发小学主体结构建设。</t>
  </si>
  <si>
    <t>广西钦州华粤实业投资有限公司</t>
  </si>
  <si>
    <t>浦北县福旺产业园标准厂房及配套路网工程项目</t>
  </si>
  <si>
    <t>2017-450722-47-01-033978</t>
  </si>
  <si>
    <t>建设标准厂房3.2万平方米，园区道路4.1公里以及相关配套设施。</t>
  </si>
  <si>
    <t>1#、2#、3＃、4＃厂正在开展建设。</t>
  </si>
  <si>
    <t>完成3＃厂房主体结构建设。</t>
  </si>
  <si>
    <t>浦北县健康食品（龙门）产业园基础设施建设项目</t>
  </si>
  <si>
    <t>2017-450722-47-01-033980</t>
  </si>
  <si>
    <t>建设标准厂房4幢以及园区道路3.8公里等配套设施，总建筑面积3.2万平方米。</t>
  </si>
  <si>
    <t>开展路面铺设及地下排污管网埋设等工作。</t>
  </si>
  <si>
    <t>开展部分厂房主体结构和相关配套道路建设。</t>
  </si>
  <si>
    <t>浦北县金浦建设投资有限责任公司</t>
  </si>
  <si>
    <t>钦州市钦北区经济技术开发区基础设施（一期）项目</t>
  </si>
  <si>
    <t>2018-450703-48-01-024549</t>
  </si>
  <si>
    <t>建设道路总长14814.6米，道路宽度20至40米。</t>
  </si>
  <si>
    <t>开展新城8路北段及管网配套设施建设。</t>
  </si>
  <si>
    <t>完成皇马二十路污水管网建设。</t>
  </si>
  <si>
    <t>钦州皇马资产经营集团有限公司</t>
  </si>
  <si>
    <t>北部湾中医药健康产业园基础设施（一期）</t>
  </si>
  <si>
    <t>2017-450703-78-01-023210</t>
  </si>
  <si>
    <t>建设标准厂房19.5万平方米、道路3条等配套基础设施。</t>
  </si>
  <si>
    <t>完成3公里道路建设。</t>
  </si>
  <si>
    <t>完成排水、排污、绿化等配套基础设施。</t>
  </si>
  <si>
    <t>钦州传泰公路港项目</t>
  </si>
  <si>
    <t>2019-450702-54-03-037497</t>
  </si>
  <si>
    <t>总建筑面积20万平方米，主要建设智慧物流信息中心等工程。</t>
  </si>
  <si>
    <t>正在开挖主体厂房基础。</t>
  </si>
  <si>
    <t>完成智慧物流信息中心主体工程建设。</t>
  </si>
  <si>
    <t>钦州传泰物流有限公司</t>
  </si>
  <si>
    <t>浦北县奇才贸易有限公司仓储物流项目</t>
  </si>
  <si>
    <t>2018-450722-59-03-024119</t>
  </si>
  <si>
    <t>总建筑面积约6.5万平方米，建设综合楼及仓储用房等设施。</t>
  </si>
  <si>
    <t>车辆采购178台，主体厂房基础已完成建设。</t>
  </si>
  <si>
    <t>开展宿舍楼主体厂房建设。</t>
  </si>
  <si>
    <t>浦北县奇才贸易有限公司</t>
  </si>
  <si>
    <t>钦北区小董镇万象城·新农商创富小镇</t>
  </si>
  <si>
    <t>2017-450703-70-03-002546</t>
  </si>
  <si>
    <t>总建筑面积39.8万平方米，建设农副产品交易中心等附属配套设施。</t>
  </si>
  <si>
    <t>完成小镇路网、配套水电，以及部分特色街区建设。</t>
  </si>
  <si>
    <t>完成农产品交易中心主体结构建设。</t>
  </si>
  <si>
    <t>钦州赣联投资有限公司</t>
  </si>
  <si>
    <t>灵山大型农产品综合交易市场</t>
  </si>
  <si>
    <t>2019-450721-47-03-003318</t>
  </si>
  <si>
    <t>建设农副产品交易市场等设施，总建筑面积43.5万平方米。</t>
  </si>
  <si>
    <t>农副产品交易市场、茶叶城已经完工投入使用。</t>
  </si>
  <si>
    <t>完成副食品交易区主体结构建设。</t>
  </si>
  <si>
    <t>广西灵山三科现代农副产品批发市场有限公司</t>
  </si>
  <si>
    <t>浦北县汽车商贸城项目</t>
  </si>
  <si>
    <t>2017-450722-52-01-031421</t>
  </si>
  <si>
    <t>建设汽车交易等设施工程，总建筑面积约17.3万平方米。</t>
  </si>
  <si>
    <t>已建成驾驶员考试中心等工程。</t>
  </si>
  <si>
    <t>开展汽车检测中心主体结构建设。</t>
  </si>
  <si>
    <t>钦南区临港物流集中区项目一期</t>
  </si>
  <si>
    <t>2019-450702-60-01-044573</t>
  </si>
  <si>
    <t>总建筑面积为13.6万平方米，建设标准厂房等工程。</t>
  </si>
  <si>
    <t>已完成园区部分房屋主体结构。</t>
  </si>
  <si>
    <t>完成标准厂房主体结构建设。</t>
  </si>
  <si>
    <t>钦州市钦南区金窝建设投资有限公司</t>
  </si>
  <si>
    <t>钦州市钦北区肯泰生物医药建设项目</t>
  </si>
  <si>
    <t>2017-450703-27-03-038593</t>
  </si>
  <si>
    <t>年产功能性食品片剂50亿片等，建筑面积8.2万平方米。</t>
  </si>
  <si>
    <t>开展主体厂房建设。</t>
  </si>
  <si>
    <t>完成主体厂房装修。</t>
  </si>
  <si>
    <t>肯泰生物医药股份有限公司</t>
  </si>
  <si>
    <t>广西华谊能源化工配套空分项目</t>
  </si>
  <si>
    <t>2018-450700-26-03-036347</t>
  </si>
  <si>
    <t>新建三套78000Nm3/h空分装置及相应的后备系统。</t>
  </si>
  <si>
    <t>土建完成98%，设备安装完成85%。</t>
  </si>
  <si>
    <t>完成土建工程，配套工程开展施工。</t>
  </si>
  <si>
    <t>普莱克斯（广西 ）气体有限公司</t>
  </si>
  <si>
    <t>华谊工业气体岛项目</t>
  </si>
  <si>
    <t>2016-450700-41-03-002079</t>
  </si>
  <si>
    <t>建设24万Nm3/hO2空分、64.4 万Nm3/h （CO+H2）煤气化等装置及相关配套辅助设施。</t>
  </si>
  <si>
    <t>主体框架均已实现封顶。</t>
  </si>
  <si>
    <t>完成220kV外部供电线路等辅助设施建设。</t>
  </si>
  <si>
    <t>广西华谊能源化工有限公司</t>
  </si>
  <si>
    <t>华谊75万吨/年丙烯及下游深加工一体化项目</t>
  </si>
  <si>
    <t>2019-450700-26-03-005196</t>
  </si>
  <si>
    <t>建设75万吨丙烷脱氢制丙烯等装置及相关配套设施。</t>
  </si>
  <si>
    <t>正在开展主体厂区桩基施工。</t>
  </si>
  <si>
    <t>完成部分设备采购、全厂道路和地管系统建设。</t>
  </si>
  <si>
    <t>广西华谊新材料有限公司</t>
  </si>
  <si>
    <t>广西埃索凯化工有限公司年产15万吨高纯度硫酸锰项目</t>
  </si>
  <si>
    <t>2017-450703-26-03-020382</t>
  </si>
  <si>
    <t>总建筑面积约5.1万平方米，建设年产15万吨高纯硫酸锰、5万吨电池正极材料生产线各一条。</t>
  </si>
  <si>
    <t>完成生产厂房、维修车间、管理楼建设。</t>
  </si>
  <si>
    <t>开展二期项目厂房建设。</t>
  </si>
  <si>
    <t>广西埃索凯化工有限公司</t>
  </si>
  <si>
    <t>华谊钦州化工新材料一体化基地30万吨/年烧碱、40万吨/年聚氯乙烯项目</t>
  </si>
  <si>
    <t>2019-450700-26-03-020429</t>
  </si>
  <si>
    <t>建设30万吨/年烧碱装置、40万吨/年氯乙烯装置和40万吨/年聚氯乙烯装置。</t>
  </si>
  <si>
    <t>已基本建成厂前区办公楼建设。</t>
  </si>
  <si>
    <t>完成主体装置区厂房工程建设。</t>
  </si>
  <si>
    <t>广西华谊氯碱化工有限公司</t>
  </si>
  <si>
    <t>广西华谊能源化工有限公司工业气体岛水系统项目</t>
  </si>
  <si>
    <t>2019-450702-77-03-009547</t>
  </si>
  <si>
    <t>总建筑面积约6.6万平方米，建设给水站、除盐水站等设施。</t>
  </si>
  <si>
    <t>土建完成98%，正在进行工艺安装阶段。</t>
  </si>
  <si>
    <t>完成工艺安装工程以及水站整体施工。</t>
  </si>
  <si>
    <t>广西天宜环境科技有限公司</t>
  </si>
  <si>
    <t>广西新天德能源有限公司乙醇深加工项目</t>
  </si>
  <si>
    <t>2017-450700-26-03-027697</t>
  </si>
  <si>
    <t>新建4万吨/年吡啶联合装置、5万吨/年乙基胺装置、危废处置中心等设施。</t>
  </si>
  <si>
    <t>一期主体工程已建设完成。</t>
  </si>
  <si>
    <t>完成一期主体厂房及配套工程建设。</t>
  </si>
  <si>
    <t>广西新天德能源有限公司</t>
  </si>
  <si>
    <t>华谊工业气体岛项目成品罐区工程</t>
  </si>
  <si>
    <t>2019-450700-59-03-031226</t>
  </si>
  <si>
    <t>总罐容29.02万立方米，建设液体化工储罐22座及相关配套设施。</t>
  </si>
  <si>
    <t>已完成全部储罐基础施工。</t>
  </si>
  <si>
    <t>完成罐体围板、防火墙浇筑等建设。</t>
  </si>
  <si>
    <t>孚宝（钦州）码头有限公司</t>
  </si>
  <si>
    <t>广西华谊能源化工有限公司合成气综合利用项目</t>
  </si>
  <si>
    <t>2018-450700-26-03-015359</t>
  </si>
  <si>
    <t>新建一套70万吨/年醋酸装置、100万吨/年合成气制甲醇装置等配套设施。</t>
  </si>
  <si>
    <t>70万吨醋酸桩基施工完成。</t>
  </si>
  <si>
    <t>完成100万吨/年合成气制甲醇装置厂房建设。</t>
  </si>
  <si>
    <t>广西新天德能源有限公司5万吨/年吡啶精制衍生品综合利用项目</t>
  </si>
  <si>
    <t>2018-450700-26-03-039231</t>
  </si>
  <si>
    <t>总建筑面积约17万平方米，建设生产2-联吡啶等产品生产装置六套及相关配套设施。</t>
  </si>
  <si>
    <t>土建已完成60%，设备安装已完成50%。</t>
  </si>
  <si>
    <t>完成土方建设工程、设备安装。</t>
  </si>
  <si>
    <t>浦北漓源饲料有限公司年产30万吨饲料生产项目</t>
  </si>
  <si>
    <t>2019-450722-13-03-024389</t>
  </si>
  <si>
    <t>总建筑面积1.2万平方米，建设综合办公楼等。</t>
  </si>
  <si>
    <t>生产车间和圆筒仓库已建好。</t>
  </si>
  <si>
    <t>完成原料仓库主体工程建设。</t>
  </si>
  <si>
    <t>浦北漓源饲料有限公司</t>
  </si>
  <si>
    <t>浦北振林饲料有限公司年产30万吨饲料项目</t>
  </si>
  <si>
    <t>2019-450722-51-03-023595</t>
  </si>
  <si>
    <t>总建筑面积2.3万平方米，建设生产车间等工程。</t>
  </si>
  <si>
    <t>主体厂房基础开挖。</t>
  </si>
  <si>
    <t>完成部分生产车间建设。</t>
  </si>
  <si>
    <t>浦北振林饲料有限公司</t>
  </si>
  <si>
    <t>钦北区王岗山水库工程</t>
  </si>
  <si>
    <t>2017-450703-76-01-001923</t>
  </si>
  <si>
    <t>总库容1755万立方米，建设大坝1座、溢洪道1座等配套设施。</t>
  </si>
  <si>
    <t>完成180米底板浇筑，140米侧墙浇筑，12.5米顶拱浇筑。</t>
  </si>
  <si>
    <t>完成200米底板浇筑，160米侧墙浇筑。</t>
  </si>
  <si>
    <t>钦州市钦北区水利局</t>
  </si>
  <si>
    <t>灵山县红十字会医院整体拆迁医疗区建设项目</t>
  </si>
  <si>
    <t>2018-450721-83-01-012252</t>
  </si>
  <si>
    <t>总建筑面积约5.75万平方米，设置床位499张，主要建设住院综合楼等设施。</t>
  </si>
  <si>
    <t>已完成住院综合楼地下室顶板浇筑。</t>
  </si>
  <si>
    <t>完成住院综合楼主体工程70%建设。</t>
  </si>
  <si>
    <t>灵山县红十字会医院</t>
  </si>
  <si>
    <t>灵山县中医院扩建项目</t>
  </si>
  <si>
    <t>2016-450721-83-01-009604</t>
  </si>
  <si>
    <t>建设门诊住院楼等设施，总建筑面积7万平方米，床位500张。</t>
  </si>
  <si>
    <t>正在开展高压配电房建设。</t>
  </si>
  <si>
    <t>完成高压配电房及相关配套设施建设。</t>
  </si>
  <si>
    <t>灵山县中医医院</t>
  </si>
  <si>
    <t>广西锰华新能源材料产业基地项目</t>
  </si>
  <si>
    <t>2018-450703-41-03-011491</t>
  </si>
  <si>
    <t>建设年产1万吨高纯四氧化三锰、1万吨高纯硫酸锰，以及年产10万吨高纯一氧化锰。</t>
  </si>
  <si>
    <t>完成第一条生产线建设并投产，罐体安装完毕。</t>
  </si>
  <si>
    <t>完成生产线钢结构建设。</t>
  </si>
  <si>
    <t>广西锰华科技投资有限公司</t>
  </si>
  <si>
    <t>禹鼎15万t/a电池级硫酸锰新能源材料项目</t>
  </si>
  <si>
    <t>2019-450702-26-03-025790</t>
  </si>
  <si>
    <t>总建筑面积6万平方米，新建规模为电池级硫酸锰9.68万吨/年生产线。</t>
  </si>
  <si>
    <t>已完成设备安装。</t>
  </si>
  <si>
    <t>广西禹鼎新材料科技有限公司</t>
  </si>
  <si>
    <t>钦南风电场二期工程</t>
  </si>
  <si>
    <t>2017-450702-44-02-022364</t>
  </si>
  <si>
    <t>总装机容量8万千瓦，建设40台风机机组及相关配套设施。</t>
  </si>
  <si>
    <t>升压站主变基础正在下钢篦子施工。</t>
  </si>
  <si>
    <t>完成升压站建设。</t>
  </si>
  <si>
    <t>中节能钦州风力发电有限公司</t>
  </si>
  <si>
    <t>灵山大怀山风电场二期工程项目</t>
  </si>
  <si>
    <t>2018-450721-44-02-007134</t>
  </si>
  <si>
    <t>总装机容量10万千瓦，建设50台风机机组及相关配套设施。</t>
  </si>
  <si>
    <t>2019-2019年</t>
  </si>
  <si>
    <t>完成风机吊装38台,风机投运24台。</t>
  </si>
  <si>
    <t>完成风机吊装45台,风机投运30台。</t>
  </si>
  <si>
    <t>广西灵山大怀山新能源有限公司</t>
  </si>
  <si>
    <t>钦州市钦南区民海30万千瓦平价光伏发电项目</t>
  </si>
  <si>
    <t>2019-450000-44-03-010769</t>
  </si>
  <si>
    <t>总建设规模30万千瓦。</t>
  </si>
  <si>
    <t>升压站外送线路、对侧间隔已全部竣工。</t>
  </si>
  <si>
    <t>广西中肇新能源科技有限公司</t>
  </si>
  <si>
    <t>钦南风电场工程</t>
  </si>
  <si>
    <t>2016-450702-44-02-011373</t>
  </si>
  <si>
    <t>总装机容量5万千瓦，建设25台风机机组及相关配套设施。</t>
  </si>
  <si>
    <t>完成开挖、基础浇筑，风机吊装完成12台。</t>
  </si>
  <si>
    <t>完成升压站建设、风机吊装23台。</t>
  </si>
  <si>
    <t>钦南风门岭风电场</t>
  </si>
  <si>
    <t>2017-450702-44-02-026771</t>
  </si>
  <si>
    <t>装机容量50MW，建设20台风机机组及相关配套设施。</t>
  </si>
  <si>
    <t>20基风机基础全部浇筑完成，完成2台风机吊装。</t>
  </si>
  <si>
    <t>完成10台风机吊装。</t>
  </si>
  <si>
    <t>华电广西能源有限公司</t>
  </si>
  <si>
    <t>中国-东盟（钦州）云计算及大数据中心厂房及配套设施项目</t>
  </si>
  <si>
    <t>2018-450700-47-03-033501</t>
  </si>
  <si>
    <t>总建筑面积2.5万平方米,建设标准厂房等设施。</t>
  </si>
  <si>
    <t>正在开展数据中心、运维中心主体结构建设。</t>
  </si>
  <si>
    <t>完成数据中心、运维中心装修及云计算机柜设备购置。</t>
  </si>
  <si>
    <t>钦州市开发投资集团有限公司</t>
  </si>
  <si>
    <t>钦州港金谷港区金鼓江作业区12、13号泊位工程</t>
  </si>
  <si>
    <t>2017-450702-55-02-016219</t>
  </si>
  <si>
    <t>建设2个50000吨级化工非危险品散杂货泊位，设计年吞吐能力470万吨。</t>
  </si>
  <si>
    <t>码头水工结构已建成。</t>
  </si>
  <si>
    <t>开展岸线工程建设。</t>
  </si>
  <si>
    <t>钦州港东航道扩建工程（一期）吹填区平整工程一标段围堰工程（钦州港三墩华南、太平洋、振兴物流仓储项目）</t>
  </si>
  <si>
    <t>2017-450700-48-01-021191</t>
  </si>
  <si>
    <t>项目新建围堤总长4821米，形成围区面积92.40万平方米。</t>
  </si>
  <si>
    <t>已全部完成基槽清淤约29.17万立方米。</t>
  </si>
  <si>
    <t>钦州港大榄坪港区大榄坪南作业区7#、8#泊位集装箱自动化改造工程</t>
  </si>
  <si>
    <t>2019-450700-55-03-010203</t>
  </si>
  <si>
    <t>改造面积33.56万平方米，建设带远程控制功能的龙门吊等设备。</t>
  </si>
  <si>
    <t>开展原堆场结构物的破除工作。</t>
  </si>
  <si>
    <t>完成原堆场部分工程。</t>
  </si>
  <si>
    <t>广西钦州保税港区盛港码头有限公司</t>
  </si>
  <si>
    <t>钦州港大榄坪港区大榄坪南作业区9#、10#泊位工程</t>
  </si>
  <si>
    <t>2019-450700-55-02-013441</t>
  </si>
  <si>
    <t>新建2个10万吨级自动化集装箱泊位，年设计吞吐能力125万标箱。</t>
  </si>
  <si>
    <t>正在进行预制场施工建设。</t>
  </si>
  <si>
    <t>完成预制场施工建设。</t>
  </si>
  <si>
    <t>广西钦州保税港区宏港码头有限公司</t>
  </si>
  <si>
    <t>钦州市钦北区医药产业一体化项目</t>
  </si>
  <si>
    <t>2017-450703-27-03-007447</t>
  </si>
  <si>
    <t>建设固体制剂生产线8条、液体制剂生产线7条等生产线。</t>
  </si>
  <si>
    <t>完成部分主体厂房建设。</t>
  </si>
  <si>
    <t>广西邦琪药业集团有限公司</t>
  </si>
  <si>
    <t>广西金桂浆纸业有限公司年产30万吨过氧化氢（浓度27.5%）项目</t>
  </si>
  <si>
    <t>2019-450700-26-03-000750</t>
  </si>
  <si>
    <t>年产30万吨过氧化氢（浓度27.5%），建设天然气制氢装置等设施。</t>
  </si>
  <si>
    <t>双氧水车间总体进度完成95.6%。</t>
  </si>
  <si>
    <t>建成双氧水车间总体工程。</t>
  </si>
  <si>
    <t>广西金桂浆纸业有限公司</t>
  </si>
  <si>
    <t>广西金桂浆纸业有限公司年产180万吨高档纸板扩建项目</t>
  </si>
  <si>
    <t>2017-450700-22-03-031631</t>
  </si>
  <si>
    <t>建设年产90万吨普通白卡纸生产线等相关设施。</t>
  </si>
  <si>
    <t>造纸车间土建完成56%，1#自动仓库完成66%，2#自动仓完成27%。</t>
  </si>
  <si>
    <t>完成造纸车间土建、1#自动仓库、2#自动仓建设建设。</t>
  </si>
  <si>
    <t>浦北道亨投资有限公司年产2.5万套中高档家具项目</t>
  </si>
  <si>
    <t>2018-450722-21-03-033945</t>
  </si>
  <si>
    <t>总建筑面积16万平方米，建设生产厂房及相关配套设施。</t>
  </si>
  <si>
    <t>部分入驻企业厂房开展建设。</t>
  </si>
  <si>
    <t>完成部分厂房主体结构建设。</t>
  </si>
  <si>
    <t>浦北道亨投资有限公司</t>
  </si>
  <si>
    <t>钦北区年产21万立方米超薄纤维板生产线建设项目</t>
  </si>
  <si>
    <t>2019-450703-20-03-026990</t>
  </si>
  <si>
    <t>总建筑面积约4万平方米，建设厂房、办公楼。</t>
  </si>
  <si>
    <t>完成部分主体厂房、宿舍楼基础建设。</t>
  </si>
  <si>
    <t>完成办公楼建设。</t>
  </si>
  <si>
    <t>钦州绿源木业有限公司</t>
  </si>
  <si>
    <t>贵港市人民政府</t>
  </si>
  <si>
    <t>桂平市沙岗大桥</t>
  </si>
  <si>
    <t>2020-450881-48-01-018187</t>
  </si>
  <si>
    <t>项目总长1120米，其中桥长403米，引道717米。</t>
  </si>
  <si>
    <t>1号桩基施工。</t>
  </si>
  <si>
    <t>完成桥梁下部结构施工。</t>
  </si>
  <si>
    <t>桂平市交通运输局</t>
  </si>
  <si>
    <t>贵港市苏湾大桥及接线工程</t>
  </si>
  <si>
    <t>2017-450802-78-01-005313</t>
  </si>
  <si>
    <t>线路全长约4458米，道路红线宽60米。建设道路工程、桥梁工程等。</t>
  </si>
  <si>
    <t>主桥桥清表工作已完成。</t>
  </si>
  <si>
    <t>完成主桥桩基工程100%、主桥下部结构工程100%。</t>
  </si>
  <si>
    <t>广西贵港市交通投资发展集团有限公司</t>
  </si>
  <si>
    <t>广西主要支流郁江贵港市石卡至竹村段河道治理工程</t>
  </si>
  <si>
    <t>2017-450800-76-01-000742</t>
  </si>
  <si>
    <t>堤防按50年一遇洪水标准设计，新建防洪堤10.451公里、护岸6.456公里等工程。</t>
  </si>
  <si>
    <t>护岸工程完成5.4公里，6座涵闸工程已完工。</t>
  </si>
  <si>
    <t>完成防洪堤500米，林桥江防洪排涝闸改扩建建设。</t>
  </si>
  <si>
    <t>贵港市城区防洪管理处</t>
  </si>
  <si>
    <t>广西主要支流贵港市郁江左岸铁路桥至洪冲段及右岸铁路桥至沙冲段治理工程</t>
  </si>
  <si>
    <t>2016-450803-76-01-011986</t>
  </si>
  <si>
    <t>堤防按50年一遇洪水标准设计，新建防洪堤26公里等工程。</t>
  </si>
  <si>
    <t>完成防洪堤填筑4.1公里、防洪墙浇筑2.1公里等工程。</t>
  </si>
  <si>
    <t>堤防工程完工。</t>
  </si>
  <si>
    <t>桥圩·中国羽绒谷建设项目</t>
  </si>
  <si>
    <t>2017-450803-19-03-021219</t>
  </si>
  <si>
    <t>建设初分加工区、原材料交易区等配套设施，总建筑面积46.6万平方米。</t>
  </si>
  <si>
    <t>Ａ地块项目土建工程基本完工，转入装修工程施工。</t>
  </si>
  <si>
    <t>完成Ａ地块项目60000平方米厂房的装修及设备安装并投产。</t>
  </si>
  <si>
    <t>广西桥圩小荷羽绒制品集团股份有限公司</t>
  </si>
  <si>
    <t>广西工业学院项目</t>
  </si>
  <si>
    <t>2018-450802-82-01-016397</t>
  </si>
  <si>
    <t>按1.8万人办学规模，建设行政办公楼、公共教学楼等配套设施，总建筑面积93.6万平方米。</t>
  </si>
  <si>
    <t>基本完成一期公共教学1#楼、院系教学1#楼等。</t>
  </si>
  <si>
    <t>完成体育馆，学生宿舍等设施施工。</t>
  </si>
  <si>
    <t>广西冠凡投资有限公司</t>
  </si>
  <si>
    <t>广西贵港市郁江两岸综合治理工程PPP项目</t>
  </si>
  <si>
    <t>2017-450802-77-01-005642</t>
  </si>
  <si>
    <t>建设贵港市郁江两岸综合整治工程、郁江北岸堤路园片区综合治理工程。</t>
  </si>
  <si>
    <t>已完成足球场4处、停车场2处、建筑主体结构6座。</t>
  </si>
  <si>
    <t>完成厂房改造、亮化工程、景观土建等施工。</t>
  </si>
  <si>
    <t>贵港市住房和城乡建设局</t>
  </si>
  <si>
    <t>贵港市南山片区水环境综合整治工程</t>
  </si>
  <si>
    <t>2016-450803-77-01-002570</t>
  </si>
  <si>
    <t>对南山景区水环境进行湖底清淤、湖底防渗等环境综合整治。</t>
  </si>
  <si>
    <t>完成革命烈士陵园广场及亲水平台铺装等烈士陵园区块所有建设工作。</t>
  </si>
  <si>
    <t>完成项目西门、北门区域建设。</t>
  </si>
  <si>
    <t>贵港南洋建设有限公司</t>
  </si>
  <si>
    <t>西江（桂平）船舶修造产业园大湾片区项目</t>
  </si>
  <si>
    <t>2020-450881-37-01-045140</t>
  </si>
  <si>
    <t>机械</t>
  </si>
  <si>
    <t>建设船舶建造区、船舶维修区等六大功能区，总建筑面积390000平方米。</t>
  </si>
  <si>
    <t>开展土地平整工作。</t>
  </si>
  <si>
    <t>开展船舶建造区、船舶维修区等功能区开工建设。</t>
  </si>
  <si>
    <t>桂平市工信局</t>
  </si>
  <si>
    <t>台泥（贵港）水泥有限公司年产900万吨水泥矿山技术改造项目</t>
  </si>
  <si>
    <t>2018-450804-30-03-012637</t>
  </si>
  <si>
    <t>建设矿山工业场地、石灰石破碎系统以及生产辅助设施。</t>
  </si>
  <si>
    <t>已完成清表约4公里，界桩埋设约4公里.</t>
  </si>
  <si>
    <t>完成矿山道路及削顶工程约100万立方，土建主体工程。</t>
  </si>
  <si>
    <t>台泥（贵港）水泥有限公司</t>
  </si>
  <si>
    <t>年产1000万平方米多层复合实木地板项目</t>
  </si>
  <si>
    <t>2019-450800-20-03-041563</t>
  </si>
  <si>
    <t>建设生产厂房、国家级实验室等相关配套设施。</t>
  </si>
  <si>
    <t>宿舍楼、办公楼主体封顶、消防安装完成。</t>
  </si>
  <si>
    <t>进行1#2#主体建设；3#-7#厂房主体施工。</t>
  </si>
  <si>
    <t>贵港汉邦木业有限公司</t>
  </si>
  <si>
    <t>广西继禹环保科技有限公司新型环保净水材料生产项目二期</t>
  </si>
  <si>
    <t>2017-450803-26-03-021802</t>
  </si>
  <si>
    <t>节能</t>
  </si>
  <si>
    <t>建设生产高档聚合氯化铝（硅系PAHSIC）固体2万吨/年等生产线。</t>
  </si>
  <si>
    <t>一期已完工。</t>
  </si>
  <si>
    <t xml:space="preserve">
完成1条玻璃钢生产线的建设、1条提纯生产线建设。</t>
  </si>
  <si>
    <t>广西继禹环保科技有限公司</t>
  </si>
  <si>
    <t>广西平南县环保发电厂</t>
  </si>
  <si>
    <t>2017-450800-44-01-000263</t>
  </si>
  <si>
    <t>设计日处理生活垃圾1200吨，配置2台1.2万千瓦汽轮发电机组。</t>
  </si>
  <si>
    <t>综合楼主体结构完成，装修已完成。</t>
  </si>
  <si>
    <t>项目一期联合调试及试运行。</t>
  </si>
  <si>
    <t>广西平南县北控水务环保有限公司</t>
  </si>
  <si>
    <t>广西贵港市覃塘区全域旅游PPP项目</t>
  </si>
  <si>
    <t>2018-450804-78-01-004902</t>
  </si>
  <si>
    <t>建设新区环城水系等8个项目，开展园建工程、水景工程等内容。</t>
  </si>
  <si>
    <t>项目主体建设完成工程量的90%，整体公园塑形完成整体绿化约500亩。</t>
  </si>
  <si>
    <t>完成环城水系剩余园建的量化及绿化。</t>
  </si>
  <si>
    <t>贵港市覃塘区市政管理局</t>
  </si>
  <si>
    <t>贵港汉古伞庄项目</t>
  </si>
  <si>
    <t>2017-450802-89-03-035327</t>
  </si>
  <si>
    <t>总建筑面积9.6万平方米，主要建设工坊产业区、精品民宿区等配套设施。</t>
  </si>
  <si>
    <t>竹海景观6公里的竹林栈道建设和竹海景观造林绿化等工程。</t>
  </si>
  <si>
    <t>完成游客服务中心、博物馆等设施建设。</t>
  </si>
  <si>
    <t>广西汉古伞庄旅游文化有限公司</t>
  </si>
  <si>
    <t>贵港市北帝山旅游区开发项目（一期）</t>
  </si>
  <si>
    <t>2018-450821-61-03-024280</t>
  </si>
  <si>
    <t>建设峡谷漂流、登山步道等观光游览设施，以及其他旅游服务网点设施。</t>
  </si>
  <si>
    <t>2015-2023年</t>
  </si>
  <si>
    <t>旅游景区主要主体已建设完成。</t>
  </si>
  <si>
    <t>建成北帝山大酒店、山上宾馆等设施。</t>
  </si>
  <si>
    <t>广西贵港市北帝山旅游开发有限公司</t>
  </si>
  <si>
    <t>桂平市美丽坊·金桂新乡村生活示范建设项目一期</t>
  </si>
  <si>
    <t>2018-450881-78-03-025769</t>
  </si>
  <si>
    <t>总建筑面积203.67万平方米，建设农文旅集散核心区等设施。</t>
  </si>
  <si>
    <t>建设休闲农业核心示范区各项建设，建设配套设施。</t>
  </si>
  <si>
    <t>完成500亩富硒水稻及绿色高质高效立体种养基地、有机肥厂建设。</t>
  </si>
  <si>
    <t>桂平市汇海投资有限公司</t>
  </si>
  <si>
    <t>西山泉汽车（房车）露营基地（一期）</t>
  </si>
  <si>
    <t>2017-450881-61-03-018299</t>
  </si>
  <si>
    <t>建设教育拓展区、大藤峡旅游小镇等工程，总建筑面积550000平方米。</t>
  </si>
  <si>
    <t>已完成篝火广场、直升机停机坪等工程建设。</t>
  </si>
  <si>
    <t>完成汽车旅馆园林绿化、游乐设施灯光亮化等工程。</t>
  </si>
  <si>
    <t>广西西山泉文化投资有限公司</t>
  </si>
  <si>
    <t>闽桂木业生态产业城项目</t>
  </si>
  <si>
    <t>2020-450881-20-03-050072</t>
  </si>
  <si>
    <t>木材加工</t>
  </si>
  <si>
    <t>建设厂房、办公楼等配套设施，总建筑面积约为95.2万平方米。</t>
  </si>
  <si>
    <t>基础开挖，实现项目开工。</t>
  </si>
  <si>
    <t>完成厂房办公楼、宿舍建设。</t>
  </si>
  <si>
    <t>广西汇谷实业投资有限公司</t>
  </si>
  <si>
    <t>国道358线桂平东塔至蒙圩段改扩建工程</t>
  </si>
  <si>
    <t>2018-450881-54-01-000650</t>
  </si>
  <si>
    <t>全长23公里，按一级公路标准建设，路基宽32米。</t>
  </si>
  <si>
    <t>完成地质钻探、铺道、绿化带施工。</t>
  </si>
  <si>
    <t>完成蒙圩大道段细粒式沥清路面铺设。</t>
  </si>
  <si>
    <t>苏湾作业区至东津作业区疏港公路</t>
  </si>
  <si>
    <t>2017-450803-48-01-007204</t>
  </si>
  <si>
    <t>一级公路，全长16.8公里，路基宽度为24.5米。</t>
  </si>
  <si>
    <t>K9+900至K10+000段正在清表。</t>
  </si>
  <si>
    <t>完成路基工程95%、桥梁涵洞工程95%等进度。</t>
  </si>
  <si>
    <t>贵港市交通运输局</t>
  </si>
  <si>
    <t>覃塘城区至石卡产业园一级公路</t>
  </si>
  <si>
    <t>2017-450804-54-01-004113</t>
  </si>
  <si>
    <t>一级公路，全长20公里路基宽为24.5米。</t>
  </si>
  <si>
    <t>完成路基工程80%、桥梁、涵洞工程90%。</t>
  </si>
  <si>
    <t>完成A标路面施工、C标路基附属施工。</t>
  </si>
  <si>
    <t>贵港市覃塘区荷美资产运营有限公司</t>
  </si>
  <si>
    <t>S207木格至浦北寨圩公路</t>
  </si>
  <si>
    <t>2017-450803-48-01-013832</t>
  </si>
  <si>
    <t>二级公路，主线长31.6公里，连接线3.7公里。</t>
  </si>
  <si>
    <t>开展土地平整。</t>
  </si>
  <si>
    <t>路基工程、桥梁涵洞工程完成100%。</t>
  </si>
  <si>
    <t>贵港市九路两桥建设管理有限公司</t>
  </si>
  <si>
    <t>贵港市桥圩镇绕城公路</t>
  </si>
  <si>
    <t>2017-450803-48-01-013834</t>
  </si>
  <si>
    <t>路线全长8.7公里，按一级公路标准建设，双向六车道，路基宽度为29米。</t>
  </si>
  <si>
    <t>完成路基清表100%、涵洞工程57%等进度。</t>
  </si>
  <si>
    <t>项目建成通车。</t>
  </si>
  <si>
    <t>国通雄森农业产业城</t>
  </si>
  <si>
    <t>2017-450821-05-03-039173</t>
  </si>
  <si>
    <t>总建设面积19万平米，建设畜禽屠宰加工区、会展中心等配套建筑。</t>
  </si>
  <si>
    <t>完成道路硬化、围墙建设等工程。</t>
  </si>
  <si>
    <t>综合办公楼等工程开工建设。</t>
  </si>
  <si>
    <t>平南县国通雄森生物有限公司</t>
  </si>
  <si>
    <t>贵港市港南区桥圩“温暖小镇”PPP项目</t>
  </si>
  <si>
    <t>2018-450803-93-01-013587</t>
  </si>
  <si>
    <t xml:space="preserve">假设桥圩工贸科技创业园园区七条道路、羽绒交易中心1栋、体育休闲广场等项目
</t>
  </si>
  <si>
    <t>桥圩工贸科技创业园园区道路已完成3条道路。</t>
  </si>
  <si>
    <t>完成桥圩工贸科技创业园园区七条道路，羽绒交易中心建成建筑面积4000平米。</t>
  </si>
  <si>
    <t>广西贵港市港南区桥圩镇人民政府</t>
  </si>
  <si>
    <t>贵港市产业园区基础设施建设项目</t>
  </si>
  <si>
    <t>2017-450802-48-01-014813</t>
  </si>
  <si>
    <t>粤桂园华电路长2384米,宽50米；石卡园沿江大道南延线道路长2360米，宽36米。</t>
  </si>
  <si>
    <t>华电路已完成南面桥梁基础工程，南延长线正在进行南段开挖管沟工作。</t>
  </si>
  <si>
    <t>华电路通车使用。</t>
  </si>
  <si>
    <t>贵港市悦景投资发展有限公司</t>
  </si>
  <si>
    <t>广西贵港市地下综合管廊（一期）及道路工程PPP项目</t>
  </si>
  <si>
    <t>2017-450800-48-01-011111</t>
  </si>
  <si>
    <t>建设地下综合管廊（一期）及道路工程总长10.3km。</t>
  </si>
  <si>
    <t>管廊主体完成了8.8公里、道路路面完成铺设沥青2.0公里。</t>
  </si>
  <si>
    <t>管廊主体完成1.5公里，道路完成6.0公里。</t>
  </si>
  <si>
    <t>贵港市住房城乡建设委</t>
  </si>
  <si>
    <t>平南县纺织服装产业园针织基地项目</t>
  </si>
  <si>
    <t>2019-450821-72-03-007297</t>
  </si>
  <si>
    <t>建设标准厂房50万平方米，以及配套基础设施建设。</t>
  </si>
  <si>
    <t>针织基地土方回填已完成，部分道路已完成排水工程及路面硬化工程。</t>
  </si>
  <si>
    <t>5号1栋宿舍楼投入使用，3条园区内道路建成。</t>
  </si>
  <si>
    <t>广西世纺投资集团有限公司</t>
  </si>
  <si>
    <t>平南县工业园区木材加工产业园基础设施建设项目</t>
  </si>
  <si>
    <t>2019-450821-48-01-016189</t>
  </si>
  <si>
    <t>建设厂房62.7万平方米，建设内容包括道路、桥涵等工程。</t>
  </si>
  <si>
    <t>仓库、办公楼等工程基本建成，开始单机调试。</t>
  </si>
  <si>
    <t>完成辅助生产设备安装。</t>
  </si>
  <si>
    <t>平南县园区投资有限公司</t>
  </si>
  <si>
    <t>平南县纺织服装产业园基础设施建设项目</t>
  </si>
  <si>
    <t>2019-450821-50-03-004291</t>
  </si>
  <si>
    <t>建设清水处理厂（20万吨/天）、污水处理厂（20万吨/天）等配套设施。</t>
  </si>
  <si>
    <t>土方回填已完成，道路建设正在进行。</t>
  </si>
  <si>
    <t>道路竣工。</t>
  </si>
  <si>
    <t>平南县临江产业园创业路建设项目</t>
  </si>
  <si>
    <t>2019-450821-54-01-003746</t>
  </si>
  <si>
    <t>路线全长约4500米、路面宽24米，建设道路工程、桥涵工程等。</t>
  </si>
  <si>
    <t>正在进行路基工程、桥梁桩基施工等工程施工。</t>
  </si>
  <si>
    <t>完成给排水管铺设约8000米，完成4500米路面结构层施工。</t>
  </si>
  <si>
    <t>平南县工业园区管理委员会</t>
  </si>
  <si>
    <t>西江保税物流中心（B型）</t>
  </si>
  <si>
    <t>2017-450804-59-01-004852</t>
  </si>
  <si>
    <t>建设仓库、海关查验车厂以及配套附属设施，总建筑面积16.1万平方米。</t>
  </si>
  <si>
    <t>电商仓库回填土平整压实，交易监管中心已完成四层。</t>
  </si>
  <si>
    <t>完成仓库、交易监管中心施工任务。</t>
  </si>
  <si>
    <t>广西贵港市江南投资建设发展有限公司</t>
  </si>
  <si>
    <t>贵港亿上仓储物流中心项目</t>
  </si>
  <si>
    <t>2018-450802-70-03-024200</t>
  </si>
  <si>
    <t>建设仓库用房、交易场所等配套设施，总建筑面积约15.5万平方米。</t>
  </si>
  <si>
    <t>正在进行园区内道路及管道施工建设。</t>
  </si>
  <si>
    <t>完成仓库用房、交易场所等配套设施建设。</t>
  </si>
  <si>
    <t>贵港亿上资产管理有限公司</t>
  </si>
  <si>
    <t>贵港市荷润物流城项目</t>
  </si>
  <si>
    <t>2018-450802-70-03-016960</t>
  </si>
  <si>
    <t>建设冷链仓库、整车用房及物流园内道路系统等，总建筑面积35.5万平方米。</t>
  </si>
  <si>
    <t>完成施工临时用水、用电的安装、场地平整及施工道路的建设等。</t>
  </si>
  <si>
    <t>完成一期仓储区的建设（1#、2#仓库）以及1#楼、2#楼与交易与展示中心等高层区的部分建设工作。</t>
  </si>
  <si>
    <t>广西贵港荷润实业投资有限公司</t>
  </si>
  <si>
    <t>贵港义乌中国小商品智慧新商业产业园</t>
  </si>
  <si>
    <t>2019-450803-70-03-045798</t>
  </si>
  <si>
    <t>总建筑面积约300万平方米，建设小微创业园双创基地、仓储物流园等设施。</t>
  </si>
  <si>
    <t>2020-2031年</t>
  </si>
  <si>
    <t>已完成地面基础建设，正在进行主体框架结构建设。</t>
  </si>
  <si>
    <t>建设主体建设。</t>
  </si>
  <si>
    <t>贵港市华南义乌小商品城有限公司</t>
  </si>
  <si>
    <t>糖厂废弃物综合配套处理生物技术项目</t>
  </si>
  <si>
    <t>2019-450802-26-03-026828</t>
  </si>
  <si>
    <t>建设厂房仓库配套等设施。处理糖厂废弃物40万立方/年，生产生物肥料30万吨/年。</t>
  </si>
  <si>
    <t>厂房2、3号搭建完成。</t>
  </si>
  <si>
    <t>1号厂房搭建、设备安装及调试。</t>
  </si>
  <si>
    <t>广西对比生物科技有限公司</t>
  </si>
  <si>
    <t>保利高塑胶制品（广西）有限公司圣诞树、圣诞灯饰、塑胶水池和吹气产品生产项目</t>
  </si>
  <si>
    <t>2016-450821-29-03-011052</t>
  </si>
  <si>
    <t>建设生产厂房、原材料仓库等配套设施。</t>
  </si>
  <si>
    <t>完成厂区路面硬化与平土绿化完成。</t>
  </si>
  <si>
    <t>完成配电房、厂区排水排污等配套设施建设。</t>
  </si>
  <si>
    <t>保利高塑胶制品（广西）有限公司</t>
  </si>
  <si>
    <t>广西桂平斯图卡食品产业园年产20万吨啤酒项目</t>
  </si>
  <si>
    <t>2020-450881-15-03-000099</t>
  </si>
  <si>
    <t>主要建设年产20万吨啤酒产业园。</t>
  </si>
  <si>
    <t>完成鸡尾酒厂房主体建设。</t>
  </si>
  <si>
    <t>厂房完成建设并完成生产设备调试试产。</t>
  </si>
  <si>
    <t>广西斯图卡食品生产有限公司</t>
  </si>
  <si>
    <t>平南县文化体育中心建设项目</t>
  </si>
  <si>
    <t>2017-450821-86-01-005837</t>
  </si>
  <si>
    <t>建设文化馆、图书馆等，总建筑面积25.8万平方米。</t>
  </si>
  <si>
    <t>完成主体育场桩基础220根桩、游泳馆桩基础等设施施工。</t>
  </si>
  <si>
    <t>完成主体育场、体育馆、综合训练馆、游泳馆主体施工。</t>
  </si>
  <si>
    <t>平南县文化体育和广播电视局</t>
  </si>
  <si>
    <t>贵港市足球训练基地（一期）</t>
  </si>
  <si>
    <t>2020-450800-89-01-022946</t>
  </si>
  <si>
    <t>新建足球场地30片，建设综合楼、运动员公寓等设施。</t>
  </si>
  <si>
    <t>已完成30片足球场地主体建设，完成给排水系统建设。</t>
  </si>
  <si>
    <t>广西贵港市文化旅游投资发展集团有限公司</t>
  </si>
  <si>
    <t>贵港市第四人民医院（新院区）医养结合示范基地项目</t>
  </si>
  <si>
    <t>2019-450802-83-01-001475</t>
  </si>
  <si>
    <t>总建筑面积约50700平方米，建设医院综合楼等工程。</t>
  </si>
  <si>
    <t>土方工程施工完成10%。</t>
  </si>
  <si>
    <t>完成门急诊医技综合楼主体结构封顶。</t>
  </si>
  <si>
    <t>贵港市宏港城乡建设投资有限责任公司</t>
  </si>
  <si>
    <t>贵港市文化艺术中心建设项目</t>
  </si>
  <si>
    <t>2018-450802-87-01-042469</t>
  </si>
  <si>
    <t>文化事业</t>
  </si>
  <si>
    <t>建设群众艺术馆、大剧院、科技馆等，总建筑面积115324平方米。</t>
  </si>
  <si>
    <t>群众艺术馆已完工，科技馆已完成主体结构。</t>
  </si>
  <si>
    <t>大剧院网壳钢结构工程、室内工程完工。</t>
  </si>
  <si>
    <t>贵港市宏港建筑工程有限责任公司</t>
  </si>
  <si>
    <t>广西贵港琦泉农林生物质热电联产项目</t>
  </si>
  <si>
    <t>2018-450800-44-02-043594</t>
  </si>
  <si>
    <t>新建一台130吨/小时高温超高压循环流化床生物质锅炉等辅助建设工程。</t>
  </si>
  <si>
    <t>化水车间及配电房主体完工，地磅房及地磅基础已完工。</t>
  </si>
  <si>
    <t>完成化水车间建设及配电室设备的安装。</t>
  </si>
  <si>
    <t>广西贵港琦泉生物质发电有限公司</t>
  </si>
  <si>
    <t>桂平市宏信船舶修造有限公司技改搬迁项目</t>
  </si>
  <si>
    <t>2020-450881-43-03-005748</t>
  </si>
  <si>
    <t>修造船及海洋工程装备工业</t>
  </si>
  <si>
    <t>建设造船台250座，设船台区等配套设施。</t>
  </si>
  <si>
    <t>正在进行船台硬化，正在建设厂房和办公楼。</t>
  </si>
  <si>
    <t>完成建设办公楼和标准车间。</t>
  </si>
  <si>
    <t>桂平市宏信船舶修造有限公司</t>
  </si>
  <si>
    <t>桂平西山泉国际养生旅游文化综合区项目</t>
  </si>
  <si>
    <t>2019-450881-72-03-006753</t>
  </si>
  <si>
    <t>建设国学养生休闲区、湿地旅游养生区等功能区。</t>
  </si>
  <si>
    <t>2015-2026年</t>
  </si>
  <si>
    <t>竹悦休闲小镇壹号院9栋、紫竹院2栋主体已封顶。</t>
  </si>
  <si>
    <t>完成十里江湾A区5栋主体建设，完成休闲养生社区等基础设施建设。</t>
  </si>
  <si>
    <t>桂平大藤峡谷文化旅游有限责任公司</t>
  </si>
  <si>
    <t>广西中强铝业科技有限公司年产500万平方米铝模板及10万个铝车厢投资项目</t>
  </si>
  <si>
    <t>2018-450804-48-01-031438</t>
  </si>
  <si>
    <t>建设厂房、综合楼等设施，总建筑面积15.6万平方米。</t>
  </si>
  <si>
    <t>正在进行厂房及相关配套设施的建设。</t>
  </si>
  <si>
    <t>完成2#厂房主体建设、设备安装并试生产。</t>
  </si>
  <si>
    <t>广西中强铝业科技有限公司</t>
  </si>
  <si>
    <t>广西和乐金属表面处理有限公司电镀产业园区建设项目</t>
  </si>
  <si>
    <t>2018-450804-77-03-020222</t>
  </si>
  <si>
    <t>新建表面处理厂房及其配套中心约145000平方米，以及配套建筑。</t>
  </si>
  <si>
    <t>所有建筑主体已完工，正在装修。</t>
  </si>
  <si>
    <t>一期竣工。</t>
  </si>
  <si>
    <t>广西和乐金属表面处理有限公司</t>
  </si>
  <si>
    <t>贵港市年产6万吨新型绿色环保纸浆模餐具、19万吨商务生活清洁用成品纸、10万吨新型绿色环保纸品餐具原料生产加工一体化、6万吨纸质食品包装加工生产一体化项目</t>
  </si>
  <si>
    <t>2019-450802-22-03-022279</t>
  </si>
  <si>
    <t>总建筑面积470700平方米，建设生产车间等设施。</t>
  </si>
  <si>
    <t>完成3#、4#车间厂房基础建设，进行3#厂房钢结构安装和设备安装。</t>
  </si>
  <si>
    <t>3#、4#、5#厂房全面运营投产。</t>
  </si>
  <si>
    <t>贵港龙派实业有限公司</t>
  </si>
  <si>
    <t>贵港市西江教育园区一期工程（中职集中办学区）</t>
  </si>
  <si>
    <t>2017-450800-82-01-009535</t>
  </si>
  <si>
    <t>按在校生1.5万人办学规模，建设3-5所中职学校，总建筑面积331050平方米。</t>
  </si>
  <si>
    <t xml:space="preserve">贵港市电子工业学校项目完成一期6栋2.5万平方米建筑、贵港市商贸职业学校项目完成一期7栋2.8万平方米建筑。
</t>
  </si>
  <si>
    <t>完成培训楼、高中部综合楼等配套工程建设。</t>
  </si>
  <si>
    <t>广西贵港市城市投资发展集团有限公司</t>
  </si>
  <si>
    <t>广西物流职业技术学院</t>
  </si>
  <si>
    <t>2018-450802-82-01-032284</t>
  </si>
  <si>
    <t>建设教学楼、实训楼等基础设施，总建筑面积27.5万平方米。</t>
  </si>
  <si>
    <t>建成一期综合教学楼等18栋建筑单体及室外运动场共9.5万平米。</t>
  </si>
  <si>
    <t>完成宿舍楼、教师公寓楼等配套工程建设。
。</t>
  </si>
  <si>
    <t>广西物资集团有限责任公司</t>
  </si>
  <si>
    <t>贵港工贸科技学校</t>
  </si>
  <si>
    <t>2019-450802-82-03-006384</t>
  </si>
  <si>
    <t>按普通中等职业技术学校标准建设，规划办学规模为在校生9000人，总建筑面积约27万平方米。</t>
  </si>
  <si>
    <t>宿舍、食堂、教学楼、实训楼主体完成。</t>
  </si>
  <si>
    <t>完成一期食堂、宿舍、食堂、教学楼及实训楼建设。</t>
  </si>
  <si>
    <t>贵港优迪教育投资有限公司</t>
  </si>
  <si>
    <t>贵港市港北区食用菌扶贫建设项目</t>
  </si>
  <si>
    <t>2019-450802-01-01-031751</t>
  </si>
  <si>
    <t>建设生产车间6栋，总建筑面积7.5万平方米，相关配套用房5867平方米。</t>
  </si>
  <si>
    <t>已完成厂区总评土方回填90%工程量施工，已完成挡土墙砌筑施工。</t>
  </si>
  <si>
    <t>项目主体建设。</t>
  </si>
  <si>
    <t>贵港市品品鲜生物科技有限公司</t>
  </si>
  <si>
    <t>玉林市人民政府</t>
  </si>
  <si>
    <t>龙腾路二期工程（白沙镇木镜水村至白沙河公路）项目</t>
  </si>
  <si>
    <t>2017-450521-48-02-016257</t>
  </si>
  <si>
    <t>全长约6.4公里，宽24.5米,建设路基等其他配套附属工程。</t>
  </si>
  <si>
    <t>完成全线土方路基工程。</t>
  </si>
  <si>
    <t>完成一级公路及其他配套附属工程建设。</t>
  </si>
  <si>
    <t>玉林市玉开龙潭开发投资有限公司</t>
  </si>
  <si>
    <t>玉林高铁北站站前道路及周边路网工程</t>
  </si>
  <si>
    <t>2019-450900-48-01-011357</t>
  </si>
  <si>
    <t>建设6条道路。</t>
  </si>
  <si>
    <t>站前大道目前已完成教育路口平整土方约200米。</t>
  </si>
  <si>
    <t>建设站前大道2公里。</t>
  </si>
  <si>
    <t>北流市创北投资有限公司</t>
  </si>
  <si>
    <t>陆川县城区快环道路项目</t>
  </si>
  <si>
    <t>2018-450922-48-01-008285</t>
  </si>
  <si>
    <t>包括官田大道等6条道路,道路合计全长22.3公里。</t>
  </si>
  <si>
    <t>完成临时便道、便桥等基础设施建设。</t>
  </si>
  <si>
    <t>完成九洲江大桥桥墩、陆鼎大道路基工程、官田大道路基工程建设。</t>
  </si>
  <si>
    <t>陆川县交通运输局</t>
  </si>
  <si>
    <t>广西欧一高能输电铁塔电线电缆项目</t>
  </si>
  <si>
    <t>2020-450922-33-03-029854</t>
  </si>
  <si>
    <t>电力工业（新能源除外）</t>
  </si>
  <si>
    <t>建设18万平方米的厂房。</t>
  </si>
  <si>
    <t>在建厂房基础。</t>
  </si>
  <si>
    <t>完成9万平方米的厂房。</t>
  </si>
  <si>
    <t>广西欧一高能电力器材有限公司</t>
  </si>
  <si>
    <t>容县新一代电子信息产业园</t>
  </si>
  <si>
    <t>2018-450921-70-01-037784</t>
  </si>
  <si>
    <t>总建筑面积578496.81平方米，建设标准厂房26栋5层及配套设施。</t>
  </si>
  <si>
    <t>4#5#厂房正在进行基础施工。</t>
  </si>
  <si>
    <t>完成4#5#标准厂房及配套设施建设。</t>
  </si>
  <si>
    <t>广西容县经济开发区建设投资有限公司</t>
  </si>
  <si>
    <t>广西主要支流北流河整治工程容县河段</t>
  </si>
  <si>
    <t>2019-450921-76-01-005159</t>
  </si>
  <si>
    <t>新建防洪堤总长8.722公里，新建护岸总长16.396公里，加固护岸长0.44公里，排涝涵闸15座，新建防汛抢险道路0.376公里。</t>
  </si>
  <si>
    <t>已清表2200米。</t>
  </si>
  <si>
    <t>进行北流河左岸3.21公里、右岸5.36公里的护岸建设。</t>
  </si>
  <si>
    <t>容县水利事业服务中心</t>
  </si>
  <si>
    <t>广西（北流）轻工产业园——高端服装绿色制造基地项目</t>
  </si>
  <si>
    <t>2019-450981-41-01-039084</t>
  </si>
  <si>
    <t>建设标准厂房60万平方米，以及配套道路等基础设施。</t>
  </si>
  <si>
    <t>已完成1#办公楼旋挖桩基础，正在静载试压检测。</t>
  </si>
  <si>
    <t>新建标准化厂房20万平方米。</t>
  </si>
  <si>
    <t>广西铜州控股有限公司</t>
  </si>
  <si>
    <t>广西陆川县坤元服饰有限公司服饰生产项目</t>
  </si>
  <si>
    <t>2018-450900-18-03-002776</t>
  </si>
  <si>
    <t>建设厂房、仓库以及购置服饰机械设备。</t>
  </si>
  <si>
    <t>一期工程厂房、宿舍楼以及道路硬化、绿化己竣工。</t>
  </si>
  <si>
    <t>完成二期项目生产车间建设。</t>
  </si>
  <si>
    <t>广西陆川县坤元服饰有限公司</t>
  </si>
  <si>
    <t>玉林（福绵）生态制衣基地建设项目</t>
  </si>
  <si>
    <t>2018-450903-18-03-007879</t>
  </si>
  <si>
    <t>新建制衣标准生产厂房136座、展销楼2座、仓库2座，合计建筑面积120万平方米；新建电网、管网、绿化基地配套路网，合计混凝土路面19万平方米。</t>
  </si>
  <si>
    <t>已有7家企业开工建设，其中1家已试产。</t>
  </si>
  <si>
    <t>开工建设7家入园企业，争取3家投产。</t>
  </si>
  <si>
    <t>广西永赢投资开发有限公司</t>
  </si>
  <si>
    <t>浦北至北流高速公路</t>
  </si>
  <si>
    <t>2017-450000-48-01-000670</t>
  </si>
  <si>
    <t>主线全长124.5公里，双向四车道，路基宽度26.5米。</t>
  </si>
  <si>
    <t>完成路基工程44%、桥梁涵洞工程43%、隧道工程26%等进度。</t>
  </si>
  <si>
    <t>完成路基工程。</t>
  </si>
  <si>
    <t>广西中交浦清高速公路有限公司</t>
  </si>
  <si>
    <t>陆川县轻工产业园建设项目</t>
  </si>
  <si>
    <t>2019-450922-41-03-006372</t>
  </si>
  <si>
    <t>建设铸铁锅、烤排、炉架等，以及压铸锅和其他铸件。年产铁锅、烤排、炉架等300多万件，年产压铸锅60万个，年产铸件2万吨。</t>
  </si>
  <si>
    <t>完成一期厂房建设及设备安装,铁锅压铸生产线试产。</t>
  </si>
  <si>
    <t>开工建设第二条生产线。</t>
  </si>
  <si>
    <t>广西福煌实业有限公司</t>
  </si>
  <si>
    <t>广西五丰机械公司年产2万台粉垄深耕深松机产业化生产项目</t>
  </si>
  <si>
    <t>2017-450921-35-03-039110</t>
  </si>
  <si>
    <t>年产2万台粉垄深耕机。总建筑面积40万平方米。</t>
  </si>
  <si>
    <t>已完成6栋生产车间的建设，建设面积约为2.4万平方米。</t>
  </si>
  <si>
    <t>完成厂区路网建设。</t>
  </si>
  <si>
    <t>广西五丰机械有限公司</t>
  </si>
  <si>
    <t>年产15万吨玻璃制品(二期)项目</t>
  </si>
  <si>
    <t>2019-450000-41-03-006465</t>
  </si>
  <si>
    <t>建设10000平米厂房、配料房等配套设施，新增四条生产线。</t>
  </si>
  <si>
    <t>建设厂房。</t>
  </si>
  <si>
    <t>完成5000平方厂房建设。</t>
  </si>
  <si>
    <t>广西永耀玻璃有限公司</t>
  </si>
  <si>
    <t>广西金圣利科技有限公司水龙头及水暖卫浴生产制造项目</t>
  </si>
  <si>
    <t>2017-450900-33-03-000360</t>
  </si>
  <si>
    <t>建筑总面积为100608平方米，建设年产黄铜管146180吨/年等生产线。</t>
  </si>
  <si>
    <t>进行基础设施建设。</t>
  </si>
  <si>
    <t>厂房建设，完成工程量30%。</t>
  </si>
  <si>
    <t>广西金圣利科技有限公司</t>
  </si>
  <si>
    <t>陆川县装配式产业现代化二期及物流园项目</t>
  </si>
  <si>
    <t>2020-450922-59-03-037445</t>
  </si>
  <si>
    <t>建设20万立方米/年构件生产车间及配套附属设施。</t>
  </si>
  <si>
    <t>在建构件生产车间。</t>
  </si>
  <si>
    <t>完成20万立方米/年构件生产车间及配套附属设施建设。</t>
  </si>
  <si>
    <t>陆川桂民投投资有限公司</t>
  </si>
  <si>
    <t>玉林市装配式建筑与现代绿色建材产业基地</t>
  </si>
  <si>
    <t>2018-450903-48-01-000017</t>
  </si>
  <si>
    <t>建设生产标准厂房、仓储物流产品交易中心等设施，总建筑面积146万平方米。</t>
  </si>
  <si>
    <t>土方工程一期一标完成总投资量约84.1%。</t>
  </si>
  <si>
    <t>完成I标、II标2500亩场地平整。</t>
  </si>
  <si>
    <t>玉林市福泰建设投资发展有限责任公司</t>
  </si>
  <si>
    <t>陆川县建筑产业基地建设项目</t>
  </si>
  <si>
    <t>2019-450922-48-03-010547</t>
  </si>
  <si>
    <t>建设综合服务大楼、综合研发试验大楼等设施，总建筑面积约30万平方米。</t>
  </si>
  <si>
    <t>在建综合服务大楼。</t>
  </si>
  <si>
    <t>完成综合服务大楼主体工程。</t>
  </si>
  <si>
    <t>陆川县建筑业协会</t>
  </si>
  <si>
    <t>陆川县新型环保墙体材料（页岩砖）项目</t>
  </si>
  <si>
    <t>2018-450922-30-03-001708</t>
  </si>
  <si>
    <t>建成年产页岩砖3.5亿块生产线。</t>
  </si>
  <si>
    <t>在建生产车间。</t>
  </si>
  <si>
    <t>完成生产车间建设。</t>
  </si>
  <si>
    <t>陆川县三和新型环保墙体材料厂</t>
  </si>
  <si>
    <t>北流帝森新材料有限公司年产岩棉10万吨及金属环保建筑装饰新材料100万立方米项目</t>
  </si>
  <si>
    <t>2019-450981-41-03-030712</t>
  </si>
  <si>
    <t>建设厂房等配套设施，建筑面积17万平方米。</t>
  </si>
  <si>
    <t xml:space="preserve">一期第一条生产线已投产。
</t>
  </si>
  <si>
    <t>完成二期30000平方米钢架构厂房建设。</t>
  </si>
  <si>
    <t>北流帝森新材料有限公司</t>
  </si>
  <si>
    <t>博白县渝丰香樟产业加工基地项目</t>
  </si>
  <si>
    <t>2018-450923-13-03-024925</t>
  </si>
  <si>
    <t>林业</t>
  </si>
  <si>
    <t>总建筑面积4万平方米，建设年加工50万吨香樟枝叶加工厂。</t>
  </si>
  <si>
    <t>完成1万平米厂房建设。</t>
  </si>
  <si>
    <t>博白县渝丰生态农业有限公司</t>
  </si>
  <si>
    <t>陆川九龙山庄改造提升项目</t>
  </si>
  <si>
    <t>2019-450922-61-03-018182</t>
  </si>
  <si>
    <t>建设温泉景观区、特色商业等，建筑总面积约2.6万平方米，园区景观面积约4.6万平方米。</t>
  </si>
  <si>
    <t>完成客房楼三层主体。</t>
  </si>
  <si>
    <t>完成客房楼主体工程,宴会厅、停车场。</t>
  </si>
  <si>
    <t>陆川乐源文化旅游投资有限公司</t>
  </si>
  <si>
    <t>玉林市龙珠湖景区项目</t>
  </si>
  <si>
    <t>2018-450922-89-03-010797</t>
  </si>
  <si>
    <t>建设景区新门楼（游客中心）等配套设施。</t>
  </si>
  <si>
    <t>游客中心已完工，内部提升工程正在进行建设。</t>
  </si>
  <si>
    <t>完成景区绿化提升等项目。</t>
  </si>
  <si>
    <t>容县特色名镇生态旅游示范区建设工程项目</t>
  </si>
  <si>
    <t>2016-450921-70-02-009117</t>
  </si>
  <si>
    <t>建设河道整治等工程，以及配套设施，总建筑面积39.5万平方米。</t>
  </si>
  <si>
    <t>西区基础设施工程已完成。</t>
  </si>
  <si>
    <t>西区建设、大神湾大桥工程竣工验收。</t>
  </si>
  <si>
    <t>广西铠郗投资有限公司</t>
  </si>
  <si>
    <t>广西玉林大容山国家森林公园旅游景区一期项目(原广西大容山国家森林公园旅游景区建设项目)</t>
  </si>
  <si>
    <t>2017-450900-78-03-500588</t>
  </si>
  <si>
    <t>建设龙门景区等5个景区。</t>
  </si>
  <si>
    <t>一期项目已基本完成。</t>
  </si>
  <si>
    <t>完成滑雪馆主体建设。</t>
  </si>
  <si>
    <t>广西乐源大容山文化旅游投资有限公司、容县乐源文化旅游投资有限公司</t>
  </si>
  <si>
    <t>金怡1500万头生猪屠宰及农副产品加工全产业链项目</t>
  </si>
  <si>
    <t>2019-450000-05-03-007810</t>
  </si>
  <si>
    <t>建设猪、牛、羊、家禽屠宰车间及配套的环保处理中心，生猪屠宰生产线12条，牛屠宰生产线2条，羊屠宰生产线2条，家禽屠宰生产线2条；10万吨冷库；食品深加工车间。总建筑面积约66万平方米。</t>
  </si>
  <si>
    <t>完成一期厂房、员工宿舍主体建设。</t>
  </si>
  <si>
    <t>项目一期投产，二期开工建设。</t>
  </si>
  <si>
    <t>广东金怡农业科技发展有限公司</t>
  </si>
  <si>
    <t>陆川县旧城焕新工程PPP一期项目</t>
  </si>
  <si>
    <t>2020-450922-50-03-027917</t>
  </si>
  <si>
    <t>建设县城区道路工程建设项目、医养综合体等设施。</t>
  </si>
  <si>
    <t>在建广州路、九州路、东环路工程。</t>
  </si>
  <si>
    <t>完成广州路、九州路、东环路工程。</t>
  </si>
  <si>
    <t>陆川县旧城焕新建设投资有限公司</t>
  </si>
  <si>
    <t>陆川商贸城</t>
  </si>
  <si>
    <t>2019-450922-70-03-044943</t>
  </si>
  <si>
    <t>建筑面积为9.8万平方米，建设建材市场、五金市场等工程。</t>
  </si>
  <si>
    <t>部分商业主体工程已封顶。</t>
  </si>
  <si>
    <t>完成商业主体工程。</t>
  </si>
  <si>
    <t>陆川县鑫亚航置业有限公司</t>
  </si>
  <si>
    <t>玉林市镇镇通二级公路项目</t>
  </si>
  <si>
    <t>2019-450900-54-02-032143</t>
  </si>
  <si>
    <t>建设玉林市各县（市、区）二级公路项目共22个，建设里程约493.5公里。</t>
  </si>
  <si>
    <t>22个项目目前已经全部开工。</t>
  </si>
  <si>
    <t>基本实现镇镇通二级路。</t>
  </si>
  <si>
    <t>玉林市各县（市、区）人民政府</t>
  </si>
  <si>
    <t>玉林市主城区路网升级改造项目</t>
  </si>
  <si>
    <t>2019-450900-48-02-033480</t>
  </si>
  <si>
    <t>全长94公里，包含5条道路。</t>
  </si>
  <si>
    <t>二环西路等4条道路已建成通车。</t>
  </si>
  <si>
    <t>玉林园博园至五彩田园公路建成通车。</t>
  </si>
  <si>
    <t>玉林中交建设投资有限公司</t>
  </si>
  <si>
    <t>博白县城东大道及配套基础设施项目</t>
  </si>
  <si>
    <t>2020-450923-48-01-003791</t>
  </si>
  <si>
    <t>道路全长8200米，道路宽40米，路幅形式为四幅路。</t>
  </si>
  <si>
    <t>完成排水工程12840米、级配碎石层：80000 ㎡、水泥稳层（二层）73600㎡。</t>
  </si>
  <si>
    <t>完成7400米路面铺设。</t>
  </si>
  <si>
    <t>博白县城市建设投资有限公司</t>
  </si>
  <si>
    <t>玉林（福绵）节能环保产业园中滔纺织服装加工及配套设施建设项目（二期）</t>
  </si>
  <si>
    <t>2018-450903-18-03-023511</t>
  </si>
  <si>
    <t>建设纺织服装加工标准厂房以及路网等配套设施，总建筑面积108万平方米。</t>
  </si>
  <si>
    <t>路网等配套设施已开工建设。</t>
  </si>
  <si>
    <t>建设标准厂房面积2万平米。</t>
  </si>
  <si>
    <t>玉林市福惠投资有限责任公司</t>
  </si>
  <si>
    <t>玉林（福绵）节能环保产业园豪丰先进制造表面处理基地建设项目</t>
  </si>
  <si>
    <t>2019-450903-50-03-010834</t>
  </si>
  <si>
    <t>建设标准厂房建筑面积107.1万平方米，及配套路网等基础设施。</t>
  </si>
  <si>
    <t>完成土建工程95%、装修工程80%。</t>
  </si>
  <si>
    <t>完成供水厂（5万吨/日）等基础设施子项目建设</t>
  </si>
  <si>
    <t>玉林市玉东新区文体路北延长线片区路网及周边配套工程</t>
  </si>
  <si>
    <t>2017-450900-48-01-500542</t>
  </si>
  <si>
    <t>新建片区市政道路路网工程和星火路以北地块“三通一平工程”，建设片区路网建设等工程。</t>
  </si>
  <si>
    <t>完成文体北路延长线、名榜路路面摊铺、和睦路清表工作。</t>
  </si>
  <si>
    <t>完成文体北路延长线、名榜路（K0+0~K0+520)、和睦路路面工程。</t>
  </si>
  <si>
    <t>玉林交通旅游投资集团有限公司</t>
  </si>
  <si>
    <t>玉林（福绵）生态纺织基地建设项目</t>
  </si>
  <si>
    <t>2018-450903-18-03-006069</t>
  </si>
  <si>
    <t>建设纺织标准生产厂房，以及配套设施，总建筑面积118万平方米。</t>
  </si>
  <si>
    <t>全部完成三通一平施工。</t>
  </si>
  <si>
    <t>开工建设11家入园企业。</t>
  </si>
  <si>
    <t>玉林（福绵）中商灯饰产业生产基地建设项目</t>
  </si>
  <si>
    <t>2018-450903-38-03-039519</t>
  </si>
  <si>
    <t>新建灯饰产业基地标准厂房等配套设施，总建筑面积15.7万平方米。</t>
  </si>
  <si>
    <t>完成一期标准厂房建设。</t>
  </si>
  <si>
    <t>广西中商电器有限公司</t>
  </si>
  <si>
    <t>陆川县特色教育文化科技产业园项目</t>
  </si>
  <si>
    <t>2018-450922-82-03-006586</t>
  </si>
  <si>
    <t>建设智宇学校等项目，以及配套功能区用房，总建筑面积26万平方米。</t>
  </si>
  <si>
    <t>在建智宇中学。</t>
  </si>
  <si>
    <t>完成智宇中学教学楼建设。</t>
  </si>
  <si>
    <t>广西川海龙福投资有限公司</t>
  </si>
  <si>
    <t>锂电新能源材料一体化产业基地-配套辅助工程</t>
  </si>
  <si>
    <t>2020-450900-42-03-005051</t>
  </si>
  <si>
    <t>建设酸碱库、水处理中心、固废处理中心、空分中心、综合管网等。总建筑面积32.19平方米。</t>
  </si>
  <si>
    <t>建设给排水工程，1座220千伏变电站。</t>
  </si>
  <si>
    <t>玉林龙腾投资有限公司</t>
  </si>
  <si>
    <t>东融智慧物流港项目</t>
  </si>
  <si>
    <t>2019-450922-59-03-030094</t>
  </si>
  <si>
    <t>建筑总面积约13.7万平方米,建设冷藏库、低温冷冻库等设施。</t>
  </si>
  <si>
    <t>完成1.5万平方米库房建设。</t>
  </si>
  <si>
    <t>广西长塘物流发展集团有限公司</t>
  </si>
  <si>
    <t>博白印象客家博览园</t>
  </si>
  <si>
    <t>2018-450923-81-03-034358</t>
  </si>
  <si>
    <t>建设客家文化展览厅等附属配套设施，总建筑面积11.7万平方米。</t>
  </si>
  <si>
    <t>进行基础建设。</t>
  </si>
  <si>
    <t>完成道路建设。</t>
  </si>
  <si>
    <t>广西（北流）轻工产业园——综合智慧物流产业园项目</t>
  </si>
  <si>
    <t>2019-450981-59-01-043898</t>
  </si>
  <si>
    <t>建设标准厂房55万平方米，以及配套道路等基础设施。</t>
  </si>
  <si>
    <t>路基开挖550米，雨水管安装约260米。</t>
  </si>
  <si>
    <t>建设标准化厂房20万平方米。</t>
  </si>
  <si>
    <t>玉林桂民投智慧物流园（一期）</t>
  </si>
  <si>
    <t>2020-450922-59-03-004901</t>
  </si>
  <si>
    <t>建设仓储中心等六大板块，同时配套建设道路及铺装等工程。</t>
  </si>
  <si>
    <t>在建60米大道。</t>
  </si>
  <si>
    <t>完成60米大道建设,建设仓储中心等工程。</t>
  </si>
  <si>
    <t>玉林福达农产品冷链物流基地建设项目</t>
  </si>
  <si>
    <t>2020-450922-51-03-022225</t>
  </si>
  <si>
    <t>建设农副产品物流区（干调副食粮油）、水产肉类冻品冷链物流中心等功能区。</t>
  </si>
  <si>
    <t>完成电商大楼、综合楼地下室基础。</t>
  </si>
  <si>
    <t>完成电商大楼、农产品冷链批发交易区等功能区建设。</t>
  </si>
  <si>
    <t>玉林福达农产品冷链有限公司</t>
  </si>
  <si>
    <t>中国-东盟（玉林）绿色创意印刷项目（一期）</t>
  </si>
  <si>
    <t>2016-450902-23-01-006210</t>
  </si>
  <si>
    <t>建设通用生产车间、原料库等配套工程，总建筑面积16.8万平方米。</t>
  </si>
  <si>
    <t xml:space="preserve">前期及土地平整工作已完成，道路配套工程完成工程量100％。
</t>
  </si>
  <si>
    <t>地块四开工建设，地块二完成厂房车间建设。</t>
  </si>
  <si>
    <t>玉林市玉州区交通投资有限责任公司</t>
  </si>
  <si>
    <t>博白县客家书香小镇工艺品交易中心项目</t>
  </si>
  <si>
    <t>2016-450923-70-03-010101</t>
  </si>
  <si>
    <t>建设芒竹编工艺供销展示交易区、南流江奇石展示区、客家手工艺品展销区、农副产品交易区。总建筑面积43.69平方米。</t>
  </si>
  <si>
    <t>基础建设。</t>
  </si>
  <si>
    <t>完成道路建设6公里。</t>
  </si>
  <si>
    <t>中集物流装备项目</t>
  </si>
  <si>
    <t>2020-450902-71-03-022366</t>
  </si>
  <si>
    <t>建设仓库、车间，绿化工程、电缆铺设等配套设施。总建筑面积共3.7万平方米。</t>
  </si>
  <si>
    <t xml:space="preserve">
完成部分三通一平。</t>
  </si>
  <si>
    <t>完成建筑面积1万平方米。</t>
  </si>
  <si>
    <t>广西南方中集物流装备有限公司</t>
  </si>
  <si>
    <t>南方黑芝麻容县新厂项目</t>
  </si>
  <si>
    <t>2018-450921-14-03-007292</t>
  </si>
  <si>
    <t>建筑总面积11.2万平方米，建设生产办公楼、糊类车间等设施。</t>
  </si>
  <si>
    <t>车间工程局部封顶，B区已封顶。</t>
  </si>
  <si>
    <t>广西黑五类集团有限公司</t>
  </si>
  <si>
    <t>博白县年产10万吨水牛乳制品智能加工项目</t>
  </si>
  <si>
    <t>2017-450923-14-03-006468</t>
  </si>
  <si>
    <t>建设全自动智能化生产线12条，年产10万吨水牛乳制品。生产车间总面积12.5万平方米。</t>
  </si>
  <si>
    <t>厂房建设。</t>
  </si>
  <si>
    <t>完成厂房主体建设。</t>
  </si>
  <si>
    <t>广西桂牛水牛乳业股份有限公司</t>
  </si>
  <si>
    <t>玉林牛腩粉产业园项目</t>
  </si>
  <si>
    <t>2020-450902-14-01-026702</t>
  </si>
  <si>
    <t>牛腩粉产业园包括原料供应、食品配套加工、食品研发、产品包装、产品展示及购物广场、网络销售、物流配送等。总建筑面积56万平方米。</t>
  </si>
  <si>
    <t>计划完成1.5万㎡厂房及综合楼建设。</t>
  </si>
  <si>
    <t>玉林市玉州区仁东镇人民政府</t>
  </si>
  <si>
    <t>兴业县黄章水库工程</t>
  </si>
  <si>
    <t>2017-450924-76-01-000547</t>
  </si>
  <si>
    <t>建设主坝1座、副坝5座、放水隧洞2座、库外引水系统、供水管道、上坝道路等。水库总库容2811万立方米，有效库容2199万立方米。</t>
  </si>
  <si>
    <t>项目开工。</t>
  </si>
  <si>
    <t>完成上坝道路、进库公路、主坝及副坝部分主体工程。</t>
  </si>
  <si>
    <t>兴业县水利局</t>
  </si>
  <si>
    <t>陆川县人民医院分院项目</t>
  </si>
  <si>
    <t>2019-450922-83-01-004841</t>
  </si>
  <si>
    <t>建设业务楼5.2万平方米。</t>
  </si>
  <si>
    <t>在建综合楼、后勤楼负一楼。</t>
  </si>
  <si>
    <t>完成综合楼、后勤楼主体工程。</t>
  </si>
  <si>
    <t>陆川县人民医院</t>
  </si>
  <si>
    <t>玉林市UNIZ3D打印机生产、3D打印工程中心及研究院项目</t>
  </si>
  <si>
    <t>2019-450903-41-03-012427</t>
  </si>
  <si>
    <t>建设年产50-100万台3D打印机的生产基地。</t>
  </si>
  <si>
    <t>项目东侧主体结构封顶，一、二层砌砖完成。</t>
  </si>
  <si>
    <t>完成项目一期，试投产。</t>
  </si>
  <si>
    <t>UNIZ集团</t>
  </si>
  <si>
    <t>玉林市自动化数控车床设备与自动钻床设备生产项目</t>
  </si>
  <si>
    <t>2018-450921-41-03-007803</t>
  </si>
  <si>
    <t>建设标准化厂房、办公楼等设施。</t>
  </si>
  <si>
    <t>一期厂房已建成，正在调试设备试产。</t>
  </si>
  <si>
    <t>完成二期厂房建设。</t>
  </si>
  <si>
    <t>广西创典自动化设备科技有限公司</t>
  </si>
  <si>
    <t>龙港新区玉林龙潭产业园高端不锈钢制品产业基地（启动区）项目</t>
  </si>
  <si>
    <t>2020-450900-47-03-005300</t>
  </si>
  <si>
    <t>建设标准厂房，以及其他配套附属设施等。</t>
  </si>
  <si>
    <t>完成3#厂房基础工程50%进度。</t>
  </si>
  <si>
    <t>争取完成20万平方厂房建设。</t>
  </si>
  <si>
    <t>正威广西玉林新材料产业城项目</t>
  </si>
  <si>
    <t>2019-450923-33-03-020272</t>
  </si>
  <si>
    <t>建设低氧光亮铜杆及电气化铁路架空导线车间等生产线。</t>
  </si>
  <si>
    <t>精密控制线缆车间1#等设施已完工，办公楼主体已封顶。</t>
  </si>
  <si>
    <t>25万吨低氧光亮铜杆车间投产。</t>
  </si>
  <si>
    <t>广西沁威新材料科技有限公司</t>
  </si>
  <si>
    <t>锂电新能源材料一体化产业基地项目-15万吨正极材料工程</t>
  </si>
  <si>
    <t>2020-450900-32-03-005064</t>
  </si>
  <si>
    <t>建设3条5万吨/年正极材料生产线，年产15万吨正极材料。总建筑面积42.91平方米。</t>
  </si>
  <si>
    <t>完成10万平方米厂房建设。</t>
  </si>
  <si>
    <t>马子岭风电场三期工程</t>
  </si>
  <si>
    <t>2017-450923-44-02-029557</t>
  </si>
  <si>
    <t>装机50MW风力发电机组、集成线路、升压站等。</t>
  </si>
  <si>
    <t>道路建设。</t>
  </si>
  <si>
    <t>安装风机15台。</t>
  </si>
  <si>
    <t>广西华业新能源有限公司</t>
  </si>
  <si>
    <t>正威华能高端线缆项目</t>
  </si>
  <si>
    <t>2020-450900-32-03-045581</t>
  </si>
  <si>
    <t>建设年产规模10万吨铜线系列及8万千米特高压线缆系列产品，主要有精密铜线、防鼠防蚁电缆、防鼠防蚁电缆料及高铁、船舶、国家电网线缆等。</t>
  </si>
  <si>
    <t>厂房建设，完成设备的采购和安装。</t>
  </si>
  <si>
    <t>广西泽威新材料科技有限公司</t>
  </si>
  <si>
    <t>玉林本草特色小镇一期工程</t>
  </si>
  <si>
    <t>2017-450960-70-03-041226</t>
  </si>
  <si>
    <t>总建筑面积300586平方米，建设绿园低密度养生居住区等工程。</t>
  </si>
  <si>
    <t>已完成绿园1#-10#搂主体结构等工程。</t>
  </si>
  <si>
    <t>瑞园开工建设。</t>
  </si>
  <si>
    <t>广西南药康园投资有限责任公司</t>
  </si>
  <si>
    <t>玉林制药中药提取生产项目</t>
  </si>
  <si>
    <t>2019-450902-27-03-032508</t>
  </si>
  <si>
    <t>建设质检大楼、综合仓库、酊水车间、提取车间、连廊、危险品库、酒精罐区等,年生产中药提取物2000吨。建筑面积约10万平方米。</t>
  </si>
  <si>
    <t>正在建设厂房，其中一栋提取车间和约11000平方的药材仓库已竣工。正在继续进行内部装修。</t>
  </si>
  <si>
    <t>完成厂房装修。</t>
  </si>
  <si>
    <t>广西玉林制药有限责任公司</t>
  </si>
  <si>
    <t>康臣—玉林制药整体搬迁项目</t>
  </si>
  <si>
    <t>2017-450902-27-03-040301</t>
  </si>
  <si>
    <t>建设制药生产厂房、仓库等设备，并更新生产线，对设备进行升级换代，进行中药提取、中药制药生产。总建筑面积30万平方米。</t>
  </si>
  <si>
    <t>目前项目主体厂房工程已全部封顶，正在进行室内装修。</t>
  </si>
  <si>
    <t>广西（北流）轻工产业园——金属制造产业园项目</t>
  </si>
  <si>
    <t>2019-450981-41-01-043896</t>
  </si>
  <si>
    <t>11号厂房、12号厂房二层梁板砼浇筑完成。</t>
  </si>
  <si>
    <t>龙港新区玉林龙潭产业园高端铜制品产业基地（启动区）项目</t>
  </si>
  <si>
    <t>2020-450900-47-03-005309</t>
  </si>
  <si>
    <t>主要建设厂区内配套路网、标准厂房、生活及办公配套用房等。总建筑面积18.8平方米。</t>
  </si>
  <si>
    <t>完成了8栋厂房的基础开挖，5栋厂房的基础垫层、模板制作、钢筋绑扎、砼浇筑。</t>
  </si>
  <si>
    <t>完成20栋厂房建设，约40万平方标准厂房建设。</t>
  </si>
  <si>
    <t>海特铝业制品加工及配套设施建设项目（广西先进装备制造城（玉林）标准厂房五期及配套路网项目）</t>
  </si>
  <si>
    <t>2020-450900-33-03-008089</t>
  </si>
  <si>
    <t>建设标准厂房及配套周边路网、给排水等设施用地建设，加工生产轿车成型车门及车身防撞梁铝型材等。总建筑面积6万平方米。</t>
  </si>
  <si>
    <t>进行厂房和办公楼建设。</t>
  </si>
  <si>
    <t>广西海特金属科技有限公司</t>
  </si>
  <si>
    <t>嘉善木业建设项目</t>
  </si>
  <si>
    <t>2019-450921-20-03-005818</t>
  </si>
  <si>
    <t>总建筑面积15.7万平方米，建设年产地板基材、地板坯料及成品、新型环保实木贴家具板材等项目。</t>
  </si>
  <si>
    <t>木工机械厂房已完成建设，一期综合楼已完成。</t>
  </si>
  <si>
    <t>完成厂房及配套设施建设。</t>
  </si>
  <si>
    <t>嘉善明阳木业有限公司</t>
  </si>
  <si>
    <t>博白县林产品综合经销物流项目（一、二期）</t>
  </si>
  <si>
    <t>2018-450923-05-03-005258</t>
  </si>
  <si>
    <t>年生产加工板材1.05万立方米，实木地板16万平方米，古典家具2900套，人造板14.7万立方米，装修用实木线3.5万件。</t>
  </si>
  <si>
    <t>完成二期道路3公里，10万平方米厂房建设。</t>
  </si>
  <si>
    <t>广西博白县工业园区建设投资有限公司</t>
  </si>
  <si>
    <t>玉林职业技术学院</t>
  </si>
  <si>
    <t>2019-450960-82-02-044022</t>
  </si>
  <si>
    <t>总建筑面积约20万平方米，建设教学楼、实验实习用房等设施，建成后在校生规模达10000人。</t>
  </si>
  <si>
    <t>目前项目（一期）已完成建安工程量约7930万元。</t>
  </si>
  <si>
    <t>完成一期主体形象工程建设。</t>
  </si>
  <si>
    <t>玉林市智兴教育投资有限公司</t>
  </si>
  <si>
    <t>百色市人民政府</t>
  </si>
  <si>
    <t>华润五丰（田阳）生态养殖供港基地项目</t>
  </si>
  <si>
    <t>2018-451021-03-03-028255</t>
  </si>
  <si>
    <t>1.年饲养120万羽蛋鸡项目，总建筑面积3.91万平方米；2.年饲养1万头优良母猪繁育场及年出栏20万头商品猪养殖集中区项目，总建筑面积14.07万平方米；3.年饲养6万套种鸡、年出栏500万羽肉鸡养殖集中区及年产15万吨有机复合肥厂，总建筑面积19.29万平方米；4.田阳县贫困村经济集体养殖集中区项目，年饲养肉鸡105万羽，总建筑面积6.3万平方米。</t>
  </si>
  <si>
    <t>1.年饲养120万羽蛋鸡项目三通一平工作完成。2.20万头肉猪集中区：完成25栋育肥舍、保育舍主体和部分配套用房建设。</t>
  </si>
  <si>
    <t>完成120万羽蛋鸡项目二期；完成年产25万吨饲料厂项目；完成20万头商品猪养殖集中区项目。</t>
  </si>
  <si>
    <t>田阳县敢壮大地林业有限公司</t>
  </si>
  <si>
    <t>平果县马头镇驮金农村路网改造及建设工程总承包（EPC）工程</t>
  </si>
  <si>
    <t>2018-451023-54-01-037765</t>
  </si>
  <si>
    <t>新建农村路网工程，总里程4.8千米；拟改造路面里程18．19公里。</t>
  </si>
  <si>
    <t>1、已完成驮弯三十米路、纵二路及横一路道路工程、给排水工程、绿化工程、亮化及人行道的施工；
2、横跨三条路网的三条线路迁改工程。</t>
  </si>
  <si>
    <t>完成一期项目的竣工验收、交付使用及审计结算工作。</t>
  </si>
  <si>
    <t>广西平果开发投资集团有限公司</t>
  </si>
  <si>
    <t>平果县产城融合一体化项目（一期）—平果县那劳大桥工程及路网建设项目工程</t>
  </si>
  <si>
    <t>2019-451023-47-01-003584</t>
  </si>
  <si>
    <t>建设那劳大桥372米，配套道路1682米，农产品物流园及社区医疗活动服务中心，配套道路、绿化工程等。</t>
  </si>
  <si>
    <t>南岸引道路基填筑完成，并完成右幅级配碎石垫层铺设及排水工程；北岸引道路基平整完成约92%的工程量，排水工程完成约720米。</t>
  </si>
  <si>
    <t>1.完成主桥，引桥剩余工程量；
2.完成沥青混凝土路面、交安、绿化工程。</t>
  </si>
  <si>
    <t>广西平果县城市建设投资有限责任公司</t>
  </si>
  <si>
    <t>乐业县绕城线工程</t>
  </si>
  <si>
    <t>2018-451028-78-01-040544</t>
  </si>
  <si>
    <t>道路全长2.7公里，设计红线宽32米。</t>
  </si>
  <si>
    <t>完成路基土石方7800平方米。</t>
  </si>
  <si>
    <t>完成路基建设1.5公里。</t>
  </si>
  <si>
    <t>乐业县交通运输局</t>
  </si>
  <si>
    <t>百色市隆林各族自治县鹤东大道工程</t>
  </si>
  <si>
    <t>2017-450000-54-01-023933</t>
  </si>
  <si>
    <t>城市主干道，总长约21公里，双向六车道，道路红线宽为50。</t>
  </si>
  <si>
    <t>完成路基工程70%，排水工程30%，挡墙护坡完成75%，边坡完成开挖75%。</t>
  </si>
  <si>
    <t>完成45%工程量。</t>
  </si>
  <si>
    <t>隆林各族自治县华隆开发投资集团有限公司</t>
  </si>
  <si>
    <t>田东县滨江新区基础设施建设项目</t>
  </si>
  <si>
    <t>2017-451022-54-01-038328</t>
  </si>
  <si>
    <t>建设民滨江大道一期、族路、庆平路南段、靖逸路一期、红星路一期、红棉路、合恒路一期、龙湾路等8条城市道路。总长约17公里。</t>
  </si>
  <si>
    <t>红星路完成工程量的70%，庆平路完成52%，靖逸路82%；滨江大道：10%；合恒路完成工程量70%。</t>
  </si>
  <si>
    <t>完成民族路、庆平路、红星路建设； 合恒路、靖逸路、龙湾路完成施工进度的80%。</t>
  </si>
  <si>
    <t>广西田东农工贸有限责任公司</t>
  </si>
  <si>
    <t>百色大道三期（田阳段)</t>
  </si>
  <si>
    <t>2018-450000-54-01-010139</t>
  </si>
  <si>
    <t>市政道路，全长13公里，路基宽66米。</t>
  </si>
  <si>
    <t>已完成清表约10.5公里；已完成国防光缆迁移初步设计和预算工作；天网杆件迁移工作已完成；沿路两旁的立杆工作已完成招投标，目前完成立杆任务数的80%。</t>
  </si>
  <si>
    <t>主体完工。</t>
  </si>
  <si>
    <t>田阳县交通运输局</t>
  </si>
  <si>
    <t>广西大生电力设备有限公司年产20万吨电力产品生产项目</t>
  </si>
  <si>
    <t>2020-451023-38-03-033090</t>
  </si>
  <si>
    <t>年产铝质电线电缆15万吨，电力金具5万吨。建设连铸连轧生产线、高速智能分电机拉丝生产线、高速智能高精密拉丝生产线、高速管式绞线生产线等各类生产线180余条。</t>
  </si>
  <si>
    <t>1.拉丝绞线车间厂房基础已经完成，准备进行钢构安装；2.挤塑成揽车间厂房基础已完成，钢结构安装钢柱、连梁已完成；3.铝杆金具车间停工做图纸设计优化变更。</t>
  </si>
  <si>
    <t>完成首期150亩厂区用地建设。实现铝杆、拉丝、绞线、挤塑等各条生产线设备采购、安装。</t>
  </si>
  <si>
    <t>广西大生电力设备有限公司</t>
  </si>
  <si>
    <t>平果县右江两岸防洪护岸一期工程建设项目总承包（EPC）工程</t>
  </si>
  <si>
    <t>2018-451023-78-01-037764</t>
  </si>
  <si>
    <t>新建右江两岸防洪护岸工程9段，防洪护岸总长24．67千米；抢险道路工程8条，总长13．565千米。</t>
  </si>
  <si>
    <t>1.沿江路总长821.49米，排水工程完成90%,砼面层层完成90%，箱涵施工完成，桥梁完成90%；2.完成部分那劳大道支路谭包村1、2号村道。</t>
  </si>
  <si>
    <t>1.沿江路总长821.49米完成施工；
2.完成那劳大道支路谭包村1、2号村道施工。</t>
  </si>
  <si>
    <t>右江民族医学院百东校区建设项目（一期）</t>
  </si>
  <si>
    <t>2017-451002-82-01-021320</t>
  </si>
  <si>
    <t>建设校行政用房、会堂、教学用房、实验室、图书馆等，总建筑面积约19万平方米，容纳学生人数约5000人。</t>
  </si>
  <si>
    <t>目前项目进展顺利，其中1~11#学生宿舍楼完成结构封顶，其它教学、实验、会堂、食堂、行政办公等用房正在进行结构施工。</t>
  </si>
  <si>
    <t>完成学生宿舍、教学楼、实验楼、食堂等校舍用房以及室外配套设施的建设；完成会堂、专职科研用房等主体施工；图书馆计划完成结构封顶。</t>
  </si>
  <si>
    <t>右江民族医学院</t>
  </si>
  <si>
    <t>田林至西林高速公路</t>
  </si>
  <si>
    <t>2017-451030-48-01-026463</t>
  </si>
  <si>
    <t>主线全长约191.26公里，双向四车道，路基宽度25.5米。</t>
  </si>
  <si>
    <t>路基填方完成51.7%、挖方完成58.6%；桥梁桩基完成75%，桥梁下构完成40%；涵洞、通道完成50%；隧道洞挖完成43%。</t>
  </si>
  <si>
    <t>桥梁桩基完成100%，桥梁下构完成100%；预制梁架设完成80%；涵洞、通道完成100%。</t>
  </si>
  <si>
    <t>广西葛洲坝田西高速公路有限公司</t>
  </si>
  <si>
    <t>靖西鑫盛矿业技术有限公司年产80万吨活性氧化钙项目</t>
  </si>
  <si>
    <t>2019-451025-30-03-003389</t>
  </si>
  <si>
    <t>总建筑面积10万平方米，年产80万吨活性氧化钙配套年开采150万吨石灰石，废料合理利用建设180商砼线2条物流及加油站等配套项目。</t>
  </si>
  <si>
    <t>取得了矿山开采许可证。</t>
  </si>
  <si>
    <t>实现一期竣工投产。</t>
  </si>
  <si>
    <t>靖西鑫盛矿业技术有限公司</t>
  </si>
  <si>
    <t>平果生活垃圾焚烧发电项目</t>
  </si>
  <si>
    <t>2020-451000-44-02-008748</t>
  </si>
  <si>
    <t>一期建设1条处理能力400t/d的生活垃圾机械炉排焚烧炉生产线，配套1台8MW凝汽式汽轮机和1台9MW发电机。</t>
  </si>
  <si>
    <t>总图：完成“三通一平”；综合楼：主体结构浇筑和墙体砌筑完成；主厂房：基础开挖完成，冷却塔基础筏板浇筑完成。</t>
  </si>
  <si>
    <t>平果海创环保科技有限责任公司</t>
  </si>
  <si>
    <t>广西百色现代林业科技园区项目</t>
  </si>
  <si>
    <t>2020-451000-20-01-020518</t>
  </si>
  <si>
    <t>建设配套路网、园区雨污管网、污水处理、供热系统、供气系统、环保设施设备及标准厂房、仓库、综合楼、职工宿舍等。总建筑面积108万平方米。</t>
  </si>
  <si>
    <t>1.已取得立项、可行性研究报告的批复和部分地块的林评；
2.已完成一期550亩场平，签约社会资本合作方已进场施工。</t>
  </si>
  <si>
    <t>完成一期项目标准厂房建设。</t>
  </si>
  <si>
    <t>广西千姿投资有限公司</t>
  </si>
  <si>
    <t>天成（田东）国家有机农业综合体项目（二期）</t>
  </si>
  <si>
    <t>2017-451022-01-03-018071</t>
  </si>
  <si>
    <t>建设包括“有机农业智能化科普示范基地”、“生态农业休闲旅游度假区”两大板块。总建筑面积18.4万平方米。</t>
  </si>
  <si>
    <t>自动化规模生产光观大棚完成路网完成，观光种植大棚主体工程安装完成89%； 都市农夫项目路基施工已完成，景观桥施工完成99%。</t>
  </si>
  <si>
    <t>自动化规模生产光观大棚大棚主体工程及灌溉设备安装完成。</t>
  </si>
  <si>
    <t>广西田东长江天成农业有限公司</t>
  </si>
  <si>
    <t>广西乐业大石围天坑峰丛景区一期工程建设项目</t>
  </si>
  <si>
    <t>2018-451028-72-03-008863</t>
  </si>
  <si>
    <t>建设游览体验设施、旅游接待服务设施、绿化工程、公路及步道工程、综合管线工程等。总建筑面积30万平方米。</t>
  </si>
  <si>
    <t>1.完成白洞服务中心主体工程建设及装修工程，停车场铺装及绿化建设；2.天舟服务区绿化已完成。</t>
  </si>
  <si>
    <t>完成神木古寨项目、神木天坑游览步道升级、西峰服务区项目建设。</t>
  </si>
  <si>
    <t>广西乐业大石围旅游发展有限公司</t>
  </si>
  <si>
    <t>田阳县壮文化开发项目</t>
  </si>
  <si>
    <t>2019-451021-78-03-032185</t>
  </si>
  <si>
    <t>建设壮族文化、土司文化等旅游设施，总建筑面积55万平方米。</t>
  </si>
  <si>
    <t>1.已完成北门广场、凌云路建设；2.盛茗苑、田州小院一期、茹院、牡丹园开始进场建设。</t>
  </si>
  <si>
    <t>完成河畔庭院、逸园继、盛茗苑、田州小院一期、茹院、牡丹园等建设。</t>
  </si>
  <si>
    <t>广西汇通古镇文化旅游开发有限公司</t>
  </si>
  <si>
    <t>广西平果布镜湖生态治理与乡村旅游度假区PPP项目（一期）</t>
  </si>
  <si>
    <t>2017-451023-77-01-501461</t>
  </si>
  <si>
    <t>治理河长6.25公里，新建护岸总长12956.6米。</t>
  </si>
  <si>
    <t>河湖水系连通工程（布镜湖片区）完成项目的80%以上。布镜湖环境综合整治建设项目完成项目的10%。</t>
  </si>
  <si>
    <t>完成入口区、绿廊区及部分核心区的工程建设。</t>
  </si>
  <si>
    <t>平果县旅游局</t>
  </si>
  <si>
    <t>靖西壮族文化旅游开项目（锦绣古镇）</t>
  </si>
  <si>
    <t>2017-451025-70-03-015243</t>
  </si>
  <si>
    <t>建设壮族风情文化区、壮乡民俗文化体验区、边关旅游风情商贸区及配套公共服务设施。总建筑面积25万平方米。</t>
  </si>
  <si>
    <t>商业区正常运营，B地块主体建设完成65%，A-3地块主体建设完成45%。</t>
  </si>
  <si>
    <t>A—3地块主体建设，B—1，B—2整体竣工。</t>
  </si>
  <si>
    <t>靖西伟光汇通旅游产业发展有限公司</t>
  </si>
  <si>
    <t>乐业扶贫风电项目</t>
  </si>
  <si>
    <t>2019-451028-44-02-030741</t>
  </si>
  <si>
    <t>建设容量为198兆瓦，分两期实施。
一期建设容量为51兆瓦，二期建设容量为145.2兆瓦。</t>
  </si>
  <si>
    <t>道路施工0.35 Km，累计完成6.84Km；平台开挖完成1基，累计完成7基；风机基础开挖2基，累计完成5基；升压站。</t>
  </si>
  <si>
    <t>完成工程一期51兆瓦项目。</t>
  </si>
  <si>
    <t>中广核新能源乐业有限公司</t>
  </si>
  <si>
    <t>右江区凤凰生态扶贫产业示范园项目</t>
  </si>
  <si>
    <t>2020-451002-90-01-049938</t>
  </si>
  <si>
    <t>建设入口接待区、运动休闲娱乐区、民俗文化体验区、休闲住宿区、智慧果园、花海观光区等。</t>
  </si>
  <si>
    <t>建设一号大门服务区部分工程。</t>
  </si>
  <si>
    <t>完成一期项目建设，计划年底实现一期开园试营业。</t>
  </si>
  <si>
    <t>百色市右江区文化和体育局</t>
  </si>
  <si>
    <t>S216百色龙和至德保公路（德保段）项目</t>
  </si>
  <si>
    <t>2018-451024-48-01-033018</t>
  </si>
  <si>
    <t>路线全长79.53公里，路基宽度8.5米，路面为7米宽（双车道）。</t>
  </si>
  <si>
    <t>道路全长70.345公里，已有43.6公里开展路基施工。</t>
  </si>
  <si>
    <t>完成总工程量的35%。</t>
  </si>
  <si>
    <t>德保县交通运输局</t>
  </si>
  <si>
    <t>平果县县城区城中村棚户区改造项目——城北片区工程总承包（EPC）</t>
  </si>
  <si>
    <t>2018-451023-47-01-038242</t>
  </si>
  <si>
    <t>建设内容为建筑工程、给排水工程、电气工程及总平配套工程等。拟改造棚户区住房4876户，总建筑面积约78.24万平方米。</t>
  </si>
  <si>
    <t>1#~10#完全全部施工的91%；11#~15#完成施工80%；16#~18#完成全部施工的90；A区人防地下室完成混凝土结构100%。</t>
  </si>
  <si>
    <t>A区完成1#~18#楼18栋楼及地下车库、人防完成竣工验收并交付；A区全部完成小区总平；B区完成全部主体工程施工60%。</t>
  </si>
  <si>
    <t>西林县易地扶贫搬迁安置新区基础设施建设一期工程</t>
  </si>
  <si>
    <t>2017-451030-48-01-008147</t>
  </si>
  <si>
    <t>建设市政道路总长14公里。</t>
  </si>
  <si>
    <t>项目已完成约5.6公里的公共道路路基工程、部分地块的场地平整及弃土场便道开挖等施工工作，累计完成项目土石方开挖及回填总工程量约1735万方。</t>
  </si>
  <si>
    <t>1.完成新区一期项目道路工程路面铺装施工及绿化工程施工工作；2.完成公共服务配套项目设施建筑工程施工工作。</t>
  </si>
  <si>
    <t>西林县福临投资有限公司</t>
  </si>
  <si>
    <t>百色市四塘镇棚户区改造（东城景苑）项目二期</t>
  </si>
  <si>
    <t>2017-451002-47-01-039938</t>
  </si>
  <si>
    <t>建设棚户区改造房2001套，公租房204套，配套商品房、配套商业、配套公共建筑等。总建筑面积约49.85万平方米，建筑总户数为3146户。</t>
  </si>
  <si>
    <t>1#、2#、3#、7#、12#楼、幼儿园正在开展基础施工；5#、9#、10#、11#楼正在开展主体施工；8#楼完成9层主体施工。</t>
  </si>
  <si>
    <t>部分建筑主体结构封顶。</t>
  </si>
  <si>
    <t>广西百色百东投资有限公司</t>
  </si>
  <si>
    <t>百色市工业园区小微企业创业基地项目（标准厂房D地块）</t>
  </si>
  <si>
    <t>2020-451000-47-03-010693</t>
  </si>
  <si>
    <t>新建6栋厂房，包括厂房以及园区道路、给排水、强弱电、绿化等配套设施。总建筑面积约12万平方米。</t>
  </si>
  <si>
    <t>正在开展土方开挖、基础施工。</t>
  </si>
  <si>
    <t>部分主体结构封顶。</t>
  </si>
  <si>
    <t>广西西林-云南广南生态产业扶贫示范园基础配套设施项目(一期）</t>
  </si>
  <si>
    <t>2017-451030-48-01-038718</t>
  </si>
  <si>
    <t>建设标准厂房、交易市场、信息中心、冷链、仓库、市政道路7条、给排水管网及边坡支护工程等设施。总建筑面积13.2万平方米。</t>
  </si>
  <si>
    <t>项目已完成约5.6公里的公共道路路基工程、部分地块的场地平整及弃土场便道开挖等施工工作。</t>
  </si>
  <si>
    <t>完成新区一期项目道路工程路面铺装施工及绿化工程施工工作。完成公共服务配套项目设施建筑工程施工工作。</t>
  </si>
  <si>
    <t>西林县开发投资集团有限公司</t>
  </si>
  <si>
    <t>百色市百东新区深百合作产业园基础设施项目一期工程</t>
  </si>
  <si>
    <t>2018-451000-47-01-010023</t>
  </si>
  <si>
    <t>路线全长约13966米,建设内容包括：1.林产业园入园道路全长2129米；2.那达路全长1140米；3.致富路全长约1192米；4.百兰路北段延长线全长约1700米；5.百贤路北段全长1237米；6.北环路全长6568米。</t>
  </si>
  <si>
    <t>1.林产业园入园道路、经八路（那达路）、百兰路北段：已竣工；2.致富路、百贤路北段开展路基、排水、供水、管道、下穿铁路部分等施工；3.北环路（一期工程）正在开展约1.8公里路基土方、涵洞施工。</t>
  </si>
  <si>
    <t>百贤路、致富路、北环路一期部分路段开展路面施工。</t>
  </si>
  <si>
    <t>靖西市返乡农民工扶贫创业园（C区）一期项目</t>
  </si>
  <si>
    <t>2017-451025-32-01-032471</t>
  </si>
  <si>
    <t>建设21栋工业用房、便民综合服务用房、农贸市场等。总建筑面积5万平方米。</t>
  </si>
  <si>
    <t>已完成农贸市场90%的工程量，2#4#标准厂房清表及施工围挡已完成。</t>
  </si>
  <si>
    <t>完成1#、3#厂房建设。</t>
  </si>
  <si>
    <t>广西靖西福地投资有限公司</t>
  </si>
  <si>
    <t>百色市百东新区深百合作产业园</t>
  </si>
  <si>
    <t>2020-451000-47-01-045693</t>
  </si>
  <si>
    <t>建设工业厂房，物流仓储用房，厂房，宿舍，科研等用房。总建筑面积1500万平方米。</t>
  </si>
  <si>
    <t>1.基础设施：已建成道路2.2公里，在建道路9公里，园区基础设施项目已完成投资建设商招标；
2.厂房宿舍科研用房：已建成标准厂房21.2万平方米，在建12万平方米。</t>
  </si>
  <si>
    <t>1.完成基础设施道路4公里建设；
2.厂房宿舍科研用房：由2020年新开工项目结转。</t>
  </si>
  <si>
    <t>百色水库灌区工程</t>
  </si>
  <si>
    <t>2017-000052-76-01-002549</t>
  </si>
  <si>
    <t>设计灌溉面积59.2万亩，新建5条干管137.7公里，76条支管总长201公里。</t>
  </si>
  <si>
    <t>林逢和保群泵站完成土建工程并具备安装条件、完成钢筒混凝土管生产20千米、完成管道安装120千米。</t>
  </si>
  <si>
    <t>百色水库灌区管理中心</t>
  </si>
  <si>
    <t>百色市三科农商城</t>
  </si>
  <si>
    <t>2019-451000-72-03-036234</t>
  </si>
  <si>
    <t>一期建设蔬菜交易区、水果交易区等。二期主要建设农旅体验区、茶叶交易区、展览展销区、综合服务区等。总建筑面积约33万平方米。</t>
  </si>
  <si>
    <t>一期土地平整完毕，基础桩工程完成70%，肉食冻品水产海鲜工程主体完成30%，日杂百货粮油工程基础完成30%。</t>
  </si>
  <si>
    <t>三鸟市场、水果蔬菜、日杂百货、肉食冻品7月开始运营，电商办公工程基本完成。</t>
  </si>
  <si>
    <t>百色三科农产品市场有限公司</t>
  </si>
  <si>
    <t>广西万生隆国际商贸物流项目</t>
  </si>
  <si>
    <t>2018-451025-58-03-035154</t>
  </si>
  <si>
    <t>建设冷链仓储库、干杂货物流仓储、工业标准厂房、联检大楼、X光货物快速检测线等设施，。总建筑面积30.7万平方米。</t>
  </si>
  <si>
    <t>互市区已完成建设开园；东盟跨境产业园一期7栋厂房完成招租，已有7家企业入驻。</t>
  </si>
  <si>
    <t>完成东盟跨境产业园二期标准厂房建设并投入使用；完成C区加油站及配套工程土石方工程及建安工程建设。</t>
  </si>
  <si>
    <t>广西靖西万生隆投资有限公司</t>
  </si>
  <si>
    <t>中国—东盟（百色）农产品交易中心项目一期</t>
  </si>
  <si>
    <t>2018-451002-59-03-038722</t>
  </si>
  <si>
    <t>建设办公楼、交易大厅、仓储仓库、配套用房等，总建筑面积19.8万平方米。</t>
  </si>
  <si>
    <t>完成高能电子加速器辐照加工中心子项目。</t>
  </si>
  <si>
    <t>开展铁路专线及集装箱堆场建设。完成果蔬交易市场、服务中心及周边配套设施建设。</t>
  </si>
  <si>
    <t>广西百色开发投资集团有限公司（广西百色一号农业发展有限公司）</t>
  </si>
  <si>
    <t>中国—东盟（百色）铝产品仓储交易中心</t>
  </si>
  <si>
    <t>2017-451021-72-01-016637</t>
  </si>
  <si>
    <t>建设标准铝锭期货交割库房5万平方米，配套标准库房10万平方米；铝材交易市场5万平方米，互联网交易展示中心2万平方米。总建筑面积30万平方米。</t>
  </si>
  <si>
    <t>完成标准厂房建设进度30%。</t>
  </si>
  <si>
    <t>展销交易中心、互联网交易平台及现货交易市场基础施工。</t>
  </si>
  <si>
    <t>广西田阳福地投资有限公司</t>
  </si>
  <si>
    <t>西南（平果）冷链物流交易中心</t>
  </si>
  <si>
    <t>2017-451023-59-03-016388</t>
  </si>
  <si>
    <t>建设冷藏保鲜、农副产品加工展示、物流配送、交易批发、信息及结算及检疫检测等功能区及相关办公、生活配套区配套设施。总建筑面积13.5万平方米。</t>
  </si>
  <si>
    <t>物流园区已经建设完成厂房、仓库、办公楼建筑面积（计容面积）共8.17万平方米。</t>
  </si>
  <si>
    <t>完善9#楼主体装修，进行装卸平台设备安装、建设约15间水果气调库。</t>
  </si>
  <si>
    <t>广西平果宏庆投资开发有限公司</t>
  </si>
  <si>
    <t>靖西国际绣球城文化旅游项目</t>
  </si>
  <si>
    <t>2018-451025-70-03-014613</t>
  </si>
  <si>
    <t>建设旅游设施、文化与商业设施、公共设施等。总建筑面积40万平方米。</t>
  </si>
  <si>
    <t>2018-2025年</t>
  </si>
  <si>
    <t>一期美食街已建成投入使用，购物街项目装饰装修工程完成90%。二期清华园项目完成70%竣工验收交付,剩余工程主体结构封顶完成70%。</t>
  </si>
  <si>
    <t>购物街完成建成, 壮乡合院22栋完成建成，精品酒店完成建设,水上酒店、越南街将开工建设。二期清华园项目完成建设。</t>
  </si>
  <si>
    <t>广西和信联合投资有限责任公司</t>
  </si>
  <si>
    <t>广西平果天盛酒业投资有限公司年产3万千升茶酒项目</t>
  </si>
  <si>
    <t>2018-451023-15-03-030979</t>
  </si>
  <si>
    <t>建设总建筑面积11万平方米。采用自主研发的茶酒专利技术（专利号ZL201010223445.8）生产茶酒，年产茶酒30000千升。</t>
  </si>
  <si>
    <t>一期主要生产车间设备安装完毕，进入调试阶段。</t>
  </si>
  <si>
    <t>项目一期年产5000千升茶酒生产线投产。</t>
  </si>
  <si>
    <t>广西天昌酒业投资有限公司</t>
  </si>
  <si>
    <t>凌云县那位水库工程</t>
  </si>
  <si>
    <t>2018-451027-76-01-002313</t>
  </si>
  <si>
    <t>总库容436万立方米，有效库容377万立方米，修建供水主管道长6.7公里。</t>
  </si>
  <si>
    <t>大坝部分：完成左、右岸边坡及大坝齿槽开挖44.51万立方米。沟槽土方开挖1725.8立方米，供水管道DN450安装1177.6米，混凝土浇筑1313立方米。</t>
  </si>
  <si>
    <t>完成水库主体大坝建设。</t>
  </si>
  <si>
    <t>凌云县农投林业开发有限责任公司</t>
  </si>
  <si>
    <t>那坡县人民医院整体搬迁建设项目</t>
  </si>
  <si>
    <t>2018-451000-83-01-006241</t>
  </si>
  <si>
    <t>建设门诊综合楼，医技大楼，住院综合楼等。医院设置床位303张，总建筑面积3.7万平方米。</t>
  </si>
  <si>
    <t>建设门诊综合楼、医技大楼、住院综合楼。</t>
  </si>
  <si>
    <t>门诊综合楼、医技大楼竣工验收，住院综合楼完成主体建设。</t>
  </si>
  <si>
    <t>那坡县人民医院</t>
  </si>
  <si>
    <t>田阳县人民医院内科综合大楼项目</t>
  </si>
  <si>
    <t>2019-451021-83-01-007626</t>
  </si>
  <si>
    <t>新建一栋综合大楼，包含拆除工程、基坑支护工程、土建工程等。总建筑面积2.7万平方米。</t>
  </si>
  <si>
    <t>完成桩基30%，基础开挖。</t>
  </si>
  <si>
    <t>综合大楼主体完工。</t>
  </si>
  <si>
    <t>田阳县人民医院</t>
  </si>
  <si>
    <t>隆林各族自治县中医医院整体搬迁项目</t>
  </si>
  <si>
    <t>2018-451031-83-01-004001</t>
  </si>
  <si>
    <t>建设门诊综合楼1栋，住院综合楼1栋，及其他配套附属设施。预计增加320张病床，总建筑面积3.8万平方米。</t>
  </si>
  <si>
    <t>已完成场地平整、地下室基坑土石方开挖及回填施工作业；已完成地下室结构主体施工作业；已完门诊综合楼五层主体施工作业；已完成住院综合楼五层主体施工作业；已完成急诊综合楼一层主体施工作业。</t>
  </si>
  <si>
    <t>完成项目门急诊综合楼、住院楼结构主体封顶建设；完成项目门急诊综合楼、住院楼装饰装修工程总工程量的30% 。</t>
  </si>
  <si>
    <t>隆林各族自治县中医医院</t>
  </si>
  <si>
    <t>靖西湘潭电化科技有限公司年产1万吨高性能锰酸锂电池正极材料项目</t>
  </si>
  <si>
    <t>2020-451081-26-03-025347</t>
  </si>
  <si>
    <t>建设新增部分硫化车间、成品车间、生产车间、电解车间、环保处理车间等，配套建设容量为151万立方米渣场。</t>
  </si>
  <si>
    <t>主厂区建设已完成80%。</t>
  </si>
  <si>
    <t>靖西湘潭电化科枝有限公司</t>
  </si>
  <si>
    <t>百色生命健康城综合服务中心</t>
  </si>
  <si>
    <t>2019-451002-70-03-007140</t>
  </si>
  <si>
    <t>建筑面积约6万平方米，建设综合服务大楼，配套服务酒店。</t>
  </si>
  <si>
    <t>已完成边坡支护，正在开展桩基础工程。</t>
  </si>
  <si>
    <t>开展综合服务大楼主体施工。</t>
  </si>
  <si>
    <t>百色市旭东健康产业投资有限公司</t>
  </si>
  <si>
    <t>凌云县“泗水缤纷”田园综合体项目</t>
  </si>
  <si>
    <t>2020-451000-01-01-026649</t>
  </si>
  <si>
    <t>建设现代农业、休闲旅游、田园社区、综合服务为一体的健康养生、休闲农业和乡村振兴示范带。</t>
  </si>
  <si>
    <t>风貌改造项目原方案内容全部完成；彩架-平怀段公路建设完成。</t>
  </si>
  <si>
    <t>平怀-加西段公路建设完成；水生态项目建设完成；土地整治项目增减挂施工完成。</t>
  </si>
  <si>
    <t>百色北部新区发展有限公司</t>
  </si>
  <si>
    <t>广西信发铝电有限公司大甲矿山工程</t>
  </si>
  <si>
    <t>2017-451025-09-02-037466</t>
  </si>
  <si>
    <t>建设洗矿厂、露天采场、运输道路、排泥库、供水设施、供电设施、汽车及工程机械维修车间等。预计年产260万吨铝土矿。</t>
  </si>
  <si>
    <t>完成工程的30%。</t>
  </si>
  <si>
    <t>广西信发铝电有限公司</t>
  </si>
  <si>
    <t>中国铝业广西分公司教美铝土矿山建设项目</t>
  </si>
  <si>
    <t>2017-450000-09-02-040912</t>
  </si>
  <si>
    <t>建设露天采矿及采场公路，洗矿粗碎，精洗，浓密系统，洗后矿堆场，机修车间，汽车保养维护车间等。生产规模为合格铝土矿年供矿规模2000千吨，按此计算的含泥铝土矿生产年规模为4305.56千吨。</t>
  </si>
  <si>
    <t>完成综合楼建设包括办公楼、食堂、仓库等；完成压覆矿开采；开展其他区域清表及施工准备工作。</t>
  </si>
  <si>
    <t>部分工程主体基本建成。</t>
  </si>
  <si>
    <t>中国铝业股份有限公司广西分公司</t>
  </si>
  <si>
    <t>广西华银铝业有限公司接替排泥库项目（德保陇怀库、靖西陇峒库）</t>
  </si>
  <si>
    <t>2019-451024-09-03-027675</t>
  </si>
  <si>
    <t>陇怀排泥库总库容约2885万立方米，陇峒排泥库总库容4036万立方米。</t>
  </si>
  <si>
    <t>德保陇怀库：一期已完工并投入使用；二期：1#坝完成94%；2#坝完成100%；3#坝完成97%；4#坝完成30%；
5#坝完成18%。
靖西陇峒库：陇峒库（一期）1.10月12日监理组织了预验收；2.陇峒库排泥试运行方案（靖西矿业）已编制完成。</t>
  </si>
  <si>
    <t>德保陇怀库二期完工，靖西陇峒库二期完成总工程量的80%。</t>
  </si>
  <si>
    <t>广西华银铝业有限公司</t>
  </si>
  <si>
    <t>广西信发铝电有限公司160万吨氧化铝配套3号赤泥堆场</t>
  </si>
  <si>
    <t>2016-451025-32-03-010178</t>
  </si>
  <si>
    <t>总库容2100万立方米，主要建设赤泥输送、赤泥压滤、堆场主体等。</t>
  </si>
  <si>
    <t>完成工程的50%。</t>
  </si>
  <si>
    <t>广西百色鹏翔粉体技术有限公司年产30万吨铝酸钙粉项目</t>
  </si>
  <si>
    <t>2017-451026-26-03-029537</t>
  </si>
  <si>
    <t>建设一条年产30万吨水处理剂用铝酸钙粉生产线，生产销售水处理剂用铝酸钙粉，建设一条10万吨的聚合氯化铝粉生产线。</t>
  </si>
  <si>
    <t>一期项目投产。</t>
  </si>
  <si>
    <t>二期建设一条10万吨聚合氯化铝生产线,预计完成工程量50%。</t>
  </si>
  <si>
    <t>广西百色鹏翔粉体技术有限公司</t>
  </si>
  <si>
    <t>富林特色农业综合开发示(核心）示范区</t>
  </si>
  <si>
    <t>2019-451002-01-03-043393</t>
  </si>
  <si>
    <t>开发生态休闲度假，青少年农业教学体验基地，打造成集种植、加工销售、旅游的核心示范园区。</t>
  </si>
  <si>
    <t>实施油茶基地建设。</t>
  </si>
  <si>
    <t>完成示范园区建设。</t>
  </si>
  <si>
    <t>广西富林农业开发有限公司</t>
  </si>
  <si>
    <t>贺州市人民政府</t>
  </si>
  <si>
    <t>贺州市平桂区新希望六和生态种养循环一体化项目</t>
  </si>
  <si>
    <t>2019-451100-03-03-029903</t>
  </si>
  <si>
    <t>新建生态环保种猪场，扩建八个生态环保育肥种植区域和一个深加工产业区等。</t>
  </si>
  <si>
    <t>土方施工。</t>
  </si>
  <si>
    <t>基本完工。</t>
  </si>
  <si>
    <t>贺州新好农牧有限公司</t>
  </si>
  <si>
    <t>京基智农贺州市年出栏500万头生猪养殖产业链项目</t>
  </si>
  <si>
    <t>2019-451100-03-03-045997</t>
  </si>
  <si>
    <t>建设年生猪养殖基地、饲料厂、农业总部基地与学校等。</t>
  </si>
  <si>
    <t>东江地块完成土方平整工作，开始土建施。</t>
  </si>
  <si>
    <t>一期东江基地由2020年续建项目结转。二期开工建设。</t>
  </si>
  <si>
    <t>贺州市京基智农时代有限公司</t>
  </si>
  <si>
    <t>粤桂县域经济产业合作示范区现代服务业集聚区路网工程</t>
  </si>
  <si>
    <t>2017-451102-48-01-008691</t>
  </si>
  <si>
    <t>新建9条城市道路，总长10.8公里，路基宽20-40米。</t>
  </si>
  <si>
    <t>已完成部分道路摊铺、箱涵桥头搭板、通讯电力过路管开挖安装包管等。</t>
  </si>
  <si>
    <t>完成4公里路面工程。</t>
  </si>
  <si>
    <t>广西贺州市正业发展有限公司</t>
  </si>
  <si>
    <t>贺州市八步区文化旅游新城项目首期市政基础配套设施项目（第二期）</t>
  </si>
  <si>
    <t>2018-451102-78-01-035561</t>
  </si>
  <si>
    <t>市政道路，5条道路总长约2745米，道路红线宽度约20-40米。</t>
  </si>
  <si>
    <t>已完成约2700米的路床平整、雨污管道施工及第二层水稳层铺设工作。</t>
  </si>
  <si>
    <t>完成主路建设。</t>
  </si>
  <si>
    <t>贺州现代产业园发展有限公司</t>
  </si>
  <si>
    <t>广西黄姚古镇旅游文化产业区（黄姚镇）新区路网项目</t>
  </si>
  <si>
    <t>2016-451121-48-01-004936</t>
  </si>
  <si>
    <t>新建道路16条，总长19081米。</t>
  </si>
  <si>
    <t>黄姚北路完成级配碎石、两层水稳；黄姚大道已完成工程量的80%。</t>
  </si>
  <si>
    <t>完成黄姚大道、黄姚中路、隔江西路、予倩路路段。</t>
  </si>
  <si>
    <t>广西黄姚荣达旅游建设投资有限公司</t>
  </si>
  <si>
    <t>钟山县绕城快速环道工程</t>
  </si>
  <si>
    <t>2016-451122-54-01-011430</t>
  </si>
  <si>
    <t>新建东段、西段两条道路，桥梁两座，线路总长12.3千米，路基宽20.5-30米。</t>
  </si>
  <si>
    <t>2017-2021年</t>
  </si>
  <si>
    <t>西环路全线贯通，东环路完成路基，进入路面施工。</t>
  </si>
  <si>
    <t>项目竣工通车。</t>
  </si>
  <si>
    <t>钟山盛泽公司</t>
  </si>
  <si>
    <t>广西黄姚镇景区连接道路（省道S327大风坳隧道口至潮江段）扩建项目</t>
  </si>
  <si>
    <t>2017-451121-48-01-028438</t>
  </si>
  <si>
    <t>道路总长21.5公里，桥梁11座。</t>
  </si>
  <si>
    <t>隧道口至翠屏别院段已完成大部分路基回填，花海酒店至西牌楼完成沥青路面中粒式层，周家大桥木冲桥基本完成下构施工。</t>
  </si>
  <si>
    <t>完成大风坳隧道口至黄姚西牌楼十字路口段路面、桥梁施工。</t>
  </si>
  <si>
    <t>广西黄姚恒达投资发展有限公司</t>
  </si>
  <si>
    <t>贺州电子科技生态产业园路网工程一期</t>
  </si>
  <si>
    <t>2018-451119-48-01-009462</t>
  </si>
  <si>
    <t>市政道路，共5条路，总长36.2公里，</t>
  </si>
  <si>
    <t>科技大道中段已建成，纵二路中段已完成竣工验收。</t>
  </si>
  <si>
    <t>完成两公里道路建设。</t>
  </si>
  <si>
    <t>广西贺州天贺投资有限责任公司</t>
  </si>
  <si>
    <t>贺州市八步区莲桂林产品精深加工产业园一期路网工程</t>
  </si>
  <si>
    <t>2017-451102-78-01-008548</t>
  </si>
  <si>
    <t>市政道路6条，总长6.6公里。</t>
  </si>
  <si>
    <t>场地土方开挖与回填约180万立方米等。</t>
  </si>
  <si>
    <t>完成一期主路网建设，完善园区基础设施建设设。</t>
  </si>
  <si>
    <t>贺州莲桂商贸物流产业园发展有限公司</t>
  </si>
  <si>
    <t>天微电子半导体产业项目</t>
  </si>
  <si>
    <t>2019-451100-39-03-020112</t>
  </si>
  <si>
    <t>建设LED光电产品IC(集成电路）封装生产线、半导体自动化设备生产线。</t>
  </si>
  <si>
    <t>完成项目部分装修中；完成车间设备安装调试；完成前期工作手续办理。</t>
  </si>
  <si>
    <t>建设自有厂房；设立传统IC生产线；半导体自动化设各生产线。</t>
  </si>
  <si>
    <t>广西天微电子有限公司</t>
  </si>
  <si>
    <t>华润示范区承接东部产业转移-光电产业园项目</t>
  </si>
  <si>
    <t>2019-451123-47-01-043743</t>
  </si>
  <si>
    <t>总建筑面积77605.43平方米。建设厂房4栋，综合楼2栋，设备用房2栋及配套设施工程。</t>
  </si>
  <si>
    <t>完成三通一平及地质勘察工作，完成1栋设备用房施工。</t>
  </si>
  <si>
    <t>完成3栋厂房及1栋设备用房的建设。</t>
  </si>
  <si>
    <t>广西贺州市润贺投资开发有限公司</t>
  </si>
  <si>
    <t>贺州学院二期工程</t>
  </si>
  <si>
    <t>2017-450000-82-01-500852</t>
  </si>
  <si>
    <t>总建筑面积约5.4万平方米，建设学生宿舍、产教融合工程实训中心等。</t>
  </si>
  <si>
    <t>北区运动场项目已基本完工。</t>
  </si>
  <si>
    <t>完成北区3号学生宿舍、产教融合工程实训中心建设。</t>
  </si>
  <si>
    <t>贺州学院</t>
  </si>
  <si>
    <t>广西麦岭（湘桂界）至贺州高速公路贺州支线</t>
  </si>
  <si>
    <t>2018-451100-54-02-011901</t>
  </si>
  <si>
    <t>主线全长85公里，双向四车道，路基宽26米，设计时速100公里;同步建设麦岭、富川连接线。</t>
  </si>
  <si>
    <t>前10公里完成全部路基工程和路面水稳层。</t>
  </si>
  <si>
    <t>前10公里的路基完成100%、桥涵完成100%、路面完成100%、边坡完成100%。</t>
  </si>
  <si>
    <t>贺州市正赢富钟高速公路有限公司</t>
  </si>
  <si>
    <t>连山至贺州高速公路（广西段）</t>
  </si>
  <si>
    <t>2018-451102-54-02-009201</t>
  </si>
  <si>
    <t>新建高速公路54.7公里，设计行车时速度100公里，路基宽度26米。</t>
  </si>
  <si>
    <t>开展道路、桥涵建设。</t>
  </si>
  <si>
    <t>广西连贺高速公路投资有限公司</t>
  </si>
  <si>
    <t>贺州市龟石水库至望高段东干渠水源保护工程</t>
  </si>
  <si>
    <t>2017-451100-76-01-015690</t>
  </si>
  <si>
    <t>从龟石水库至望高前池沿线铺设，近期输水规模为28万吨/天，远期为35万吨/天。新建输水管道长为21公里。</t>
  </si>
  <si>
    <t>完成全线21公里管道安装及回填。</t>
  </si>
  <si>
    <t>完工投产运行供水。</t>
  </si>
  <si>
    <t>贺州市正源水务有限公司</t>
  </si>
  <si>
    <t>贺州市金泰湖水生态综合治理工程(一期）</t>
  </si>
  <si>
    <t>2017-451119-76-01-009857</t>
  </si>
  <si>
    <t>新建金泰湖一座、金泰湖护岸2.6公里，整治育才河全长1.8公里，新建育才河液压升降坝一座。</t>
  </si>
  <si>
    <t>已完成护岸砌筑1.6公里;育才河总长1860米。</t>
  </si>
  <si>
    <t>新建金泰湖一座、金泰湖护岸2.6公里，整治育才河全长1.86公里，新建育才河液压升降坝一座。</t>
  </si>
  <si>
    <t>贺州市宏海建设开发有限公司</t>
  </si>
  <si>
    <t>广西贺州市平桂区水井山大理石矿及加工厂项目</t>
  </si>
  <si>
    <t>2017-451100-10-03-021611</t>
  </si>
  <si>
    <t>矿区面积1.2004平方公里，采矿规模为大理石荒料24万立方米/年、粉体用块矿90万立方米/年。</t>
  </si>
  <si>
    <t>外部道路施工项目已完成。已完成地磅和洗车系统基础、地磅房施工。</t>
  </si>
  <si>
    <t>矿山建成一个开采平台。</t>
  </si>
  <si>
    <t>贺州续宝矿业投资有限公司</t>
  </si>
  <si>
    <t>贺州市新型粉体加工园项目</t>
  </si>
  <si>
    <t>2019-451119-11-03-000882</t>
  </si>
  <si>
    <t>建设标准厂房等。</t>
  </si>
  <si>
    <t>已完成部分场地平整工程</t>
  </si>
  <si>
    <t>完成场地平整、路网建设。</t>
  </si>
  <si>
    <t>广西贺州市矿业投资集团有限公司</t>
  </si>
  <si>
    <t>高科技超薄石材生产加工项目</t>
  </si>
  <si>
    <t>2019-451122-41-03-030109</t>
  </si>
  <si>
    <t>建设超薄石材铝蜂窝复合板生产线。</t>
  </si>
  <si>
    <t>已完成厂房建设及部分生产设备安装调试工作。</t>
  </si>
  <si>
    <t>项目试产。</t>
  </si>
  <si>
    <t>钟山新百汇新型建材有限公司</t>
  </si>
  <si>
    <t>贺州市八步区久源新材料开发项目</t>
  </si>
  <si>
    <t>2017-451102-10-03-006912</t>
  </si>
  <si>
    <t>年产钾长石900万吨、石英莹石矿14万吨、花岗岩100万立方米。</t>
  </si>
  <si>
    <t>2019-2029年</t>
  </si>
  <si>
    <t xml:space="preserve">久源新材料开发工业园区、冲坪石英萤石矿已进入工程建设阶段。
</t>
  </si>
  <si>
    <t>工业园区方面年底前建成第一条深加工生产线。完成冲坪石英萤石矿厂建设工作并投产。</t>
  </si>
  <si>
    <t>贺州久源矿业有限公司（投资方：锦州信德投资有限公司）</t>
  </si>
  <si>
    <t>钟山县双文碳酸钙新材料有限公司重质碳酸钙新材料生产项目</t>
  </si>
  <si>
    <t>2018-451122-30-03-005143</t>
  </si>
  <si>
    <t>年产80万吨重质碳酸钙。</t>
  </si>
  <si>
    <t>部分生产线已投产；二期项目正在进行建设中。</t>
  </si>
  <si>
    <t>完成项目二期建设工作。</t>
  </si>
  <si>
    <t>贺州钟山县双文碳酸钙新材料有限公司</t>
  </si>
  <si>
    <t>年产150万吨高端碳酸钙粉体项目</t>
  </si>
  <si>
    <t>2018-451119-30-03-021605</t>
  </si>
  <si>
    <t>总建筑面积48890.5平方米，建设厂房、综合楼、道路硬化等。</t>
  </si>
  <si>
    <t>综合楼已完成主体工程。</t>
  </si>
  <si>
    <t>计划完成7条生产线建设并投产，完成综合楼装修。</t>
  </si>
  <si>
    <t>广西贺州市矿投智科碳酸钙开发有限公司</t>
  </si>
  <si>
    <t>贺州市冠成新型材料有限公司年产2亿块蒸气灰砂砖、年产60万立方米加气混凝土砌块、年处理30万吨大理石废浆</t>
  </si>
  <si>
    <t>2019-451119-42-03-027829</t>
  </si>
  <si>
    <t>新建4条HY1300全自动双向液压砖机，年产2亿块蒸气灰砂砖、2条4.8米加气混凝土砌块全自动生产线等。</t>
  </si>
  <si>
    <t>完成一期项目大部分设备安装。</t>
  </si>
  <si>
    <t>加气混凝土砌块生产线建成投产。</t>
  </si>
  <si>
    <t>贺州市冠成新型材料有限公司</t>
  </si>
  <si>
    <t>年产1.6亿平方米高档仿古、瓷片、外墙、抛光砖陶瓷项目</t>
  </si>
  <si>
    <t>2019-451102-30-03-014266</t>
  </si>
  <si>
    <t>新建年产1.6亿平方米高档仿古、瓷片、外墙、抛光砖陶瓷生产基地。</t>
  </si>
  <si>
    <t>陶瓷成品仓库完成建设已投入使用；已点火温窑。</t>
  </si>
  <si>
    <t>开展第三条生产线设备安装，第一、第二条生产线基础开挖</t>
  </si>
  <si>
    <t>广西纯一陶瓷有限公司</t>
  </si>
  <si>
    <t>广西力丰实业有限公司年产50万吨碳酸钙、1000万平方米人造岗石项目</t>
  </si>
  <si>
    <t>2018-451119-30-03-037145</t>
  </si>
  <si>
    <t>建设3万平方米厂房、办公楼及附属设施；安装5条粉体、10条岗石生产线。</t>
  </si>
  <si>
    <t>一期项目投产，二期项目开始建设厂房。</t>
  </si>
  <si>
    <t>完成二期项目部分工程。</t>
  </si>
  <si>
    <t>广西力丰实业有限公司</t>
  </si>
  <si>
    <t>广西（贺州）碳酸钙新材料产业园项目</t>
  </si>
  <si>
    <t>2019-451119-30-03-020594</t>
  </si>
  <si>
    <t>建设年产400万吨低碳活性钙项目、120万吨高比表面积改性氢氧化钙项目等。</t>
  </si>
  <si>
    <t>园区内办公区、装配式建材厂区、自用商混站已建成。</t>
  </si>
  <si>
    <t>完成项目设备安装、调试并投产。</t>
  </si>
  <si>
    <t>广西中资控股集团股份有限公司</t>
  </si>
  <si>
    <t>年产400万平方米岩板项目</t>
  </si>
  <si>
    <t>2019-451119-30-03-040642</t>
  </si>
  <si>
    <t>建成2条岩板生产线、5条粉体生产线及相关配套设施。</t>
  </si>
  <si>
    <t>完成土地摘牌，正在平整土地。</t>
  </si>
  <si>
    <t>完成项目一期部分厂房及、配套基础设施建设及第一条生产的设备安装等工作。</t>
  </si>
  <si>
    <t>广西欧美实业有限公司</t>
  </si>
  <si>
    <t>贺州市南乡镇至金鸡坪公路工程</t>
  </si>
  <si>
    <t>2019-451102-05-01-017128</t>
  </si>
  <si>
    <t>交通</t>
  </si>
  <si>
    <t>路线全长48千米，采用二级公路标准建设，设计速度60千米/小时，路基宽度为12米，水泥混凝土路面。</t>
  </si>
  <si>
    <t>实现开工，开展良怀村代李中桥施工。</t>
  </si>
  <si>
    <t>计划路基土石方、防护、排水完成40%。</t>
  </si>
  <si>
    <t>贺州市八步区交通投资有限公司</t>
  </si>
  <si>
    <t>富川瑶族自治县旅游集散中心项目</t>
  </si>
  <si>
    <t>2018-451123-78-01-026468</t>
  </si>
  <si>
    <t>建设游客中心等项目。总建筑面积33.2万平方米。</t>
  </si>
  <si>
    <t>完成游客中心主体建设。</t>
  </si>
  <si>
    <t>一期工程主体建设</t>
  </si>
  <si>
    <t>富川瑶族自治县旅游局</t>
  </si>
  <si>
    <t>贺州姑婆山天沐温泉国际旅游度假区项目</t>
  </si>
  <si>
    <t>2019-451119-47-03-021260</t>
  </si>
  <si>
    <t>总建筑面积约73万平方米，建设温泉泡池、旅游景观等。</t>
  </si>
  <si>
    <t>已经完成酒店式公寓楼外墙贴砖、接待中心斜屋面模板安装、酒店大堂屋面钢筋绑扎。</t>
  </si>
  <si>
    <t xml:space="preserve">完成温泉汤苑、温泉洋房、温泉泡池、无边际泳池及旅游景观建设。
</t>
  </si>
  <si>
    <t>广西天沐温泉旅游发展有限公司</t>
  </si>
  <si>
    <t>贺州姑婆山体育文化旅游项目</t>
  </si>
  <si>
    <t>2017-451119-88-03-012753</t>
  </si>
  <si>
    <t>建设标准足球场、综合训练馆、健康养生馆等。</t>
  </si>
  <si>
    <t>完成9块标准足球场地、公寓地基等建设。</t>
  </si>
  <si>
    <t>完成12块标准足球场地及配套基础设施建设。</t>
  </si>
  <si>
    <t>广西华千谷旅游开发有限公司</t>
  </si>
  <si>
    <t>黄姚古镇·龙门街文化旅游项目</t>
  </si>
  <si>
    <t>2018-451121-47-03-002757</t>
  </si>
  <si>
    <t>总建筑面积33976平方米打造黄姚古镇旅游基地。</t>
  </si>
  <si>
    <t>一期已完成建设，正在进行竣工验收，已试营业。</t>
  </si>
  <si>
    <t>完成二期主体建筑建设。</t>
  </si>
  <si>
    <t>广西岭域创和文旅投资有限公司</t>
  </si>
  <si>
    <t>广西贺州市亿航智能健康项目</t>
  </si>
  <si>
    <t>2019-451119-75-03-044901</t>
  </si>
  <si>
    <t>建设无人机载人观光旅游体验服务、智慧城市综合管理平台等。</t>
  </si>
  <si>
    <t>已完成采购20台亿航载人无人机及无人机空中旅游试飞基地场地回填及硬化工作。</t>
  </si>
  <si>
    <t>完成216无人机组装车间、起降坪、机库、无人机生产线等的建设。</t>
  </si>
  <si>
    <t>广西祥云亿航智能科技有限公司</t>
  </si>
  <si>
    <t>贺州市港达投资发展有限公司马江港口产业园马江作业区基础设施项目建设工程</t>
  </si>
  <si>
    <t>2017-451121-48-02-021936</t>
  </si>
  <si>
    <t>建设贺州港马江作业区18个500吨级泊位。</t>
  </si>
  <si>
    <t>完成3#-6#泊位水工水下工程、港池疏浚及下游引航道建设。</t>
  </si>
  <si>
    <t>启动剩余14个泊位建设，完成进港一级路路面工程。</t>
  </si>
  <si>
    <t>广西贺州市港达投资发展有限公司</t>
  </si>
  <si>
    <t>桂东电力110千伏电网（南片）完善工程</t>
  </si>
  <si>
    <t>2018-450000-44-02-000003</t>
  </si>
  <si>
    <t>建设京南电站站至旺甫变电站段，长46公里</t>
  </si>
  <si>
    <t>基础完成70%。</t>
  </si>
  <si>
    <t>征地青赔完成100%，基础完成100%，铁塔组立完成80%，架线完成20%。</t>
  </si>
  <si>
    <t>广西桂东电力股份有限公司</t>
  </si>
  <si>
    <t>贺州市八步区、平桂区2020年农村电网改造升级工程项目</t>
  </si>
  <si>
    <t>2020-450000-44-01-005741</t>
  </si>
  <si>
    <t>新建（改造）35千伏变电站2座，变电总容量8.8兆伏安；110千伏变电站4座，变电容量200兆伏安；35kV线路19公里；10千伏中压线路76条，配电台区1137个，10千伏中压线路长约1449.84公里。</t>
  </si>
  <si>
    <t>110kV美仪变电站扩建工程土建部分完成93%；110kV五协变电站扩建工程土建部分完成95%；110kV黄田变电站扩建工程土建部分完成95%；110kV莲塘变电站扩建工程土建部分完成98%。</t>
  </si>
  <si>
    <t>完成110kV莲塘、黄田、美仪、五协变电站及35kV水口变电站扩建工程建设。</t>
  </si>
  <si>
    <t>G355国道联盟至信都公路</t>
  </si>
  <si>
    <t>2017-451102-54-01-017329</t>
  </si>
  <si>
    <t>总长12.7公里，设计时速60公里，路基宽23.5米。</t>
  </si>
  <si>
    <t>信都二桥完成墩、台桩基超前钻钻探，完成11道管涵，便道2公里。</t>
  </si>
  <si>
    <t>完成信都二桥至G207路段路基施工及桩基础施工。</t>
  </si>
  <si>
    <t>贺州(贺街)至富川一级公路</t>
  </si>
  <si>
    <t>2018-451102-48-01-043210</t>
  </si>
  <si>
    <t>一级公路104.9公里，路基宽24.5米,设计时速80公里；</t>
  </si>
  <si>
    <t>平桂至望高段、贺街至东出口已完成交工验收，望高至富川段已主体完工。</t>
  </si>
  <si>
    <t>完成创业路至姑婆山大道段路面工程；富川段完成竣工验收。</t>
  </si>
  <si>
    <t>贺州市交投集团、八步区人民政府平桂区人民政府富川县人民政府</t>
  </si>
  <si>
    <t>贺州市信都至扶隆公路</t>
  </si>
  <si>
    <t>2018-451102-48-01-034566</t>
  </si>
  <si>
    <t>一级公路，全长26.87公里，路基宽23.5米。</t>
  </si>
  <si>
    <t>延长线标段路基、涵洞、排水级配垫层、路面面层、附属工程已完成。</t>
  </si>
  <si>
    <t>完成2公里路基路面工程及马滩大桥桩基础。</t>
  </si>
  <si>
    <t>贺州市联盟至铺门公路</t>
  </si>
  <si>
    <t>2017-451102-54-01-010847</t>
  </si>
  <si>
    <t>一级公路，全长12.4公里，路基宽23.5米。</t>
  </si>
  <si>
    <t>一标段占总工程量的67%。二标段桥梁工程完成合同额的90.3%。路基路面工程占总产值的81%。</t>
  </si>
  <si>
    <t>完成起点至铺门大桥段6公里路面工程。</t>
  </si>
  <si>
    <t>G538富川至钟山公路</t>
  </si>
  <si>
    <t>2017-451100-54-01-010861</t>
  </si>
  <si>
    <t>一级公路，全长13.8公里，路基宽度24.5米，设计时速80公里每小时；新建二级公路29.5公里，路基宽度12米，设计时速60公里。</t>
  </si>
  <si>
    <t>富川段：土石方完成90%，桥涵完成85%等。钟山段：征地拆迁及路基清表。</t>
  </si>
  <si>
    <t>土石方开挖，路基路面建设。</t>
  </si>
  <si>
    <t>富川县交通局，钟山县交通局</t>
  </si>
  <si>
    <t>S201昭平潮江至木格公路一期工程（潮江至三合段）</t>
  </si>
  <si>
    <t>2017-451121-48-01-025121</t>
  </si>
  <si>
    <t>改扩建二级公路39.5公里，路基路面宽8.5米。</t>
  </si>
  <si>
    <t>完成富罗段至三合段全部拆迁工作，并完成富罗至三合段全部挡墙施工、土方开挖、路基填筑、涵洞工程。</t>
  </si>
  <si>
    <t>完成富罗至三合段路面工程，并实现通车；启动砂子至富罗段施工工作，年内完成路面施工。</t>
  </si>
  <si>
    <t>富川县城北经葛坡至福利二级公路项目</t>
  </si>
  <si>
    <t>2017-451123-48-01-026108</t>
  </si>
  <si>
    <t>线路全长20.495公里，按二级公路标准建设，路基宽12米，建设路基、路面、桥涵等。</t>
  </si>
  <si>
    <t>已完成65%路基、40%桥涵工程。</t>
  </si>
  <si>
    <t>完成路基、桥涵。</t>
  </si>
  <si>
    <t>富川瑶族自治县交通运输局</t>
  </si>
  <si>
    <t>贺州市公安局应急联动指挥中心及人民警察训练学校项目</t>
  </si>
  <si>
    <t>2017-451102-91-01-018364</t>
  </si>
  <si>
    <t>总建筑面积89703.9平方米，建设贺州市公安局应急联动指挥中心、贺州市人民警察训练学校。</t>
  </si>
  <si>
    <t xml:space="preserve">已完成警体馆、多功能教学楼、综合训练馆基础桩，施工道路484米，雨污水管1253米，检查井48座。
</t>
  </si>
  <si>
    <t>完成部分楼宇的主体建设，完成场地给排水等管线布置。</t>
  </si>
  <si>
    <t>广西贺州交通投资集团有限公司</t>
  </si>
  <si>
    <t>贺州生态产业园职工文化中心项目</t>
  </si>
  <si>
    <t>2018-451119-88-03-027844</t>
  </si>
  <si>
    <t>总建筑面积42005平方米，新建园区内体育中心、文化中心、实训中心。</t>
  </si>
  <si>
    <t>已完成项目备案、选址、不动产证、EPC招标工作；正在进行地下室基础开挖。</t>
  </si>
  <si>
    <t>完成地下室基础施工。</t>
  </si>
  <si>
    <t>贺州市姑婆山小镇路花新村项目</t>
  </si>
  <si>
    <t>2018-451119-47-01-020458</t>
  </si>
  <si>
    <t>建安置小区总建筑面积175000平方米，配套建设给排水、道路绿化等设施。</t>
  </si>
  <si>
    <t>3栋球员公寓、厨房、临时接待中心装配式篷房完工；体育公园完成基础平整，建好2个沙滩球场等。</t>
  </si>
  <si>
    <t>建成8栋球员公寓、羽毛球场、35块足球场球等。</t>
  </si>
  <si>
    <t>广西贺州市正赢实业投资开发有限公司</t>
  </si>
  <si>
    <t>贺州市出水塘棚户区改造项目鸭子寨棚户区改造项目</t>
  </si>
  <si>
    <t>2018-451119-47-01-020459</t>
  </si>
  <si>
    <t>新建安置小区总建筑面积662420平方米，配套建设给排水、道路绿化等设施。</t>
  </si>
  <si>
    <t>1.完成A地块15栋楼主体封顶。   
2.完成C地块2栋楼8层以上结构施工。  
3.完成D地块所有栋楼8层以上主体结构施工。</t>
  </si>
  <si>
    <t>粤桂县域经济产业合作示范区（城中村）棚户区改造及小区外配套基础设施建设项目</t>
  </si>
  <si>
    <t>2018-451102-47-01-020286</t>
  </si>
  <si>
    <t>信都、仁义、铺门片区棚户区改造共2126套房；新建道路长度为10.7千米的市政道路。</t>
  </si>
  <si>
    <t>两合一安置区所有栋号主体结构己验收；仁义一安置区15栋楼共已封顶</t>
  </si>
  <si>
    <t>两合一安置区、仁义一安置区、信联-竹器场安置区、平龙（一）、（二）安置区完成竣工验收。</t>
  </si>
  <si>
    <t>贺州生态产业园区东岸路网（横线和纵线）基础设施项目</t>
  </si>
  <si>
    <t>2016-451119-78-01-010862</t>
  </si>
  <si>
    <t>建设11条路，总长14.2公里，宽24-36米。</t>
  </si>
  <si>
    <t>项目已完成前期工作；文化公园西路、新华西路、公保路已完成部分工程量。</t>
  </si>
  <si>
    <t>完成2公里道路建设。</t>
  </si>
  <si>
    <t>贺州市东融广场（原贺州火车站综合交通枢纽及配套基础设施建设项目）</t>
  </si>
  <si>
    <t>2016-451119-47-01-003119</t>
  </si>
  <si>
    <t>总建筑面积14.9万平方米，主要建设内容为土建工程、广场地块平整及相关配套设施建设等。</t>
  </si>
  <si>
    <t>已完成开挖面积13.1万平方米，完成总工程量的96.3%。</t>
  </si>
  <si>
    <t>完成土建工程、广场地块平整等</t>
  </si>
  <si>
    <t>贺州市生态新城开发有限公司</t>
  </si>
  <si>
    <t>平桂黄金珠宝文化产业园项目</t>
  </si>
  <si>
    <t>2019-451119-47-01-035118</t>
  </si>
  <si>
    <t>总建筑面积约为140.16万平方米，建设珠宝展示交易核心区、生产加工配套区、生活配套服务区等。</t>
  </si>
  <si>
    <t>办公楼、综合楼、4#厂房已交付使用。</t>
  </si>
  <si>
    <t>加工区、文华家园开工建设。</t>
  </si>
  <si>
    <t>贺州市平桂城市建设投资有限公司</t>
  </si>
  <si>
    <t>贺州生态产业园区西岸路网基础设施项目</t>
  </si>
  <si>
    <t>2016-451119-54-01-010385</t>
  </si>
  <si>
    <t>建设14条路，总长21.7公里，宽18-30米。</t>
  </si>
  <si>
    <t>项目已完成前期工作；民丰路已完成至工程量的53%；民田路完成至总工程量9%。</t>
  </si>
  <si>
    <t>贺州市城东片区城市品质提升改造工程</t>
  </si>
  <si>
    <t>2019-451102-48-01-002863</t>
  </si>
  <si>
    <t>城东片区12条市政道路白改黑；城东片区11条道路绿化景观品质提升。</t>
  </si>
  <si>
    <t>江北中路已完成第七分区右幅300m景观改造；其余道路正在进行前期工作。</t>
  </si>
  <si>
    <t>完成部分道路改造任务。</t>
  </si>
  <si>
    <t>贺州市城市建设投资开发有限公司</t>
  </si>
  <si>
    <t>广西数字贺州产业园一期项目</t>
  </si>
  <si>
    <t>2018-451100-65-03-033049</t>
  </si>
  <si>
    <t>建设交流中心、总部基等基础设施，总建筑面积约74.8万平方米。</t>
  </si>
  <si>
    <t>数字总部基地项目总承包招标工作已完成；东融总部基地已完成摘地工作。</t>
  </si>
  <si>
    <t>数字总部基地：完成一、二期工程主体结构。东融总部基地：完善所有前期手续。</t>
  </si>
  <si>
    <t>贺州中光信城市投资发展有限公司</t>
  </si>
  <si>
    <t>贺州市农产品仓储加工园</t>
  </si>
  <si>
    <t>2017-451119-59-03-036743</t>
  </si>
  <si>
    <t>建设冷藏仓库区、检验检测中心,；建筑总面积22.7万平方米。</t>
  </si>
  <si>
    <t>完成规划选址、环评、用地预审等批复。</t>
  </si>
  <si>
    <t>完成前期报批报建工作。完成设计、招标工作。</t>
  </si>
  <si>
    <t>广西贺州市农业投资集团有限公司</t>
  </si>
  <si>
    <t>东融国际万物城项目</t>
  </si>
  <si>
    <t>2019-451102-52-03-003911</t>
  </si>
  <si>
    <t>总建筑面积13.2万平方米，打造一站式商贸综合交易大市场。</t>
  </si>
  <si>
    <t>17栋楼实现主体封顶。</t>
  </si>
  <si>
    <t>除两栋高楼外，其余41栋实现封顶。</t>
  </si>
  <si>
    <t>广西万物城实业有限公司</t>
  </si>
  <si>
    <t>粤桂产业合作示范区信都火车站现代物流园一期</t>
  </si>
  <si>
    <t>2016-451102-59-03-001094</t>
  </si>
  <si>
    <t>建设煤炭堆场区、仓储物流区、联运集散区等,总建筑面积16万平方米。</t>
  </si>
  <si>
    <t>铁路专用线已竣工；进站公路已完成总工程量86%。</t>
  </si>
  <si>
    <t>完成竣工。</t>
  </si>
  <si>
    <t>贺州市农产品商贸园果蔬交易区</t>
  </si>
  <si>
    <t>2017-451119-05-03-030293</t>
  </si>
  <si>
    <t>总建筑面积14.9万平方米，建设集蔬菜、水果等农产品批发交易市场。</t>
  </si>
  <si>
    <t>完成1#-21#交易中心建设交付，完成22#-24#、27#-33#楼主体建设工作。</t>
  </si>
  <si>
    <t>贺州市万达城市综合体项目</t>
  </si>
  <si>
    <t>2019-451102-70-03-007929</t>
  </si>
  <si>
    <t>总建筑面积约52.9万平方米，建设有商业广场、商业街、酒店及住宅等。</t>
  </si>
  <si>
    <t>A地块大商业：大商业主体结构封顶。B地块住宅地下室主体、主体八层完成。</t>
  </si>
  <si>
    <t>A地块大商业：完成大商业内装。B地块住宅、主体结构封顶。</t>
  </si>
  <si>
    <t>贺州市万晟置业有限公司</t>
  </si>
  <si>
    <t>中生·穿越智慧浆云+血浆医药</t>
  </si>
  <si>
    <t>2019-451100-27-03-021241</t>
  </si>
  <si>
    <t xml:space="preserve">建设医疗剩余血浆存储库和剩余血浆综合利用产研基地。
</t>
  </si>
  <si>
    <t>2020-2027年</t>
  </si>
  <si>
    <t>完成项目展厅装修及设备安装调试工作、智能化冷库系统设计等。</t>
  </si>
  <si>
    <t>完成剩余血浆冷库2、3、4号库体的建设。</t>
  </si>
  <si>
    <t>广西贺州智慧浆云生物科技有限公司</t>
  </si>
  <si>
    <t>广西华砻树脂有限公司年产30万吨不饱和树脂项目</t>
  </si>
  <si>
    <t>2019-451119-26-03-016276</t>
  </si>
  <si>
    <t>年产30万吨不饱和树脂。</t>
  </si>
  <si>
    <t>一期项目投产。二期项目三个仓库建成。</t>
  </si>
  <si>
    <t>建成二期项目部分工程。</t>
  </si>
  <si>
    <t>广西华砻树脂有限公司</t>
  </si>
  <si>
    <t>贺州市路花水库工程（贺州市备用水源）</t>
  </si>
  <si>
    <t>2017-450000-76-01-000919</t>
  </si>
  <si>
    <t>总库容1297万立方米，电站装机容量2000千瓦，日供水能力10万吨。</t>
  </si>
  <si>
    <t>2015-2021年</t>
  </si>
  <si>
    <t>大坝浇筑至427.1高程，完成管道安装650m等。</t>
  </si>
  <si>
    <t>基本完成项目建设。</t>
  </si>
  <si>
    <t>富川县人民医院整体搬迁工程建设项目</t>
  </si>
  <si>
    <t>2018-451123-83-01-021189</t>
  </si>
  <si>
    <t>建设急诊楼、医疗综合楼、住院楼等，总建筑面积9.5万平方米。</t>
  </si>
  <si>
    <t>完善前期报建工作，完成桩基础80%。</t>
  </si>
  <si>
    <t>医疗综合楼、住院楼（二期）、感染性疾病楼完成封顶。</t>
  </si>
  <si>
    <t>富川瑶族自治县人民医院</t>
  </si>
  <si>
    <t>贺州市妇幼保健院搬迁项目</t>
  </si>
  <si>
    <t>2017-451102-83-01-007579</t>
  </si>
  <si>
    <t>设置床位499张，总建筑面积67530.78平方米，包括公共卫生保健楼、培训楼、住院楼等。</t>
  </si>
  <si>
    <t>主体工程已完成。</t>
  </si>
  <si>
    <t>公共卫生保健楼、培训楼等完成竣工验收；
住院楼、门诊楼等完成主体装修70%。</t>
  </si>
  <si>
    <t>贺州市妇幼保健院</t>
  </si>
  <si>
    <t>钟山县人民医院东院项目</t>
  </si>
  <si>
    <t>2017-451123-83-01-015714</t>
  </si>
  <si>
    <t>总建筑面积约4.1万平方米，建设门诊部、急诊部住院部等。</t>
  </si>
  <si>
    <t>完成工程量的80%。</t>
  </si>
  <si>
    <t>一期完成主体工程施工，进入装饰装修阶段，二期开工建设。</t>
  </si>
  <si>
    <t>钟山县卫计局</t>
  </si>
  <si>
    <t>贺州市城东污水处理厂建设工程项目</t>
  </si>
  <si>
    <t>2018-451100-46-01-041189</t>
  </si>
  <si>
    <t>近期处理规模为10万吨/天，远期处理规模为20万吨/天，配套建设管网约8公里。</t>
  </si>
  <si>
    <t>完成厂区场地平整土方等。</t>
  </si>
  <si>
    <t>小鹰-700飞机贺州总装制造基地项目</t>
  </si>
  <si>
    <t>2019-451119-37-02-020666</t>
  </si>
  <si>
    <t>总建筑面积 34151.81平方米。建设总装车间、部装车间等。</t>
  </si>
  <si>
    <t>完成一期厂房建设。</t>
  </si>
  <si>
    <t>完成一期厂房验收交付，完成总装生产线安装调试。</t>
  </si>
  <si>
    <t>广西通航国际飞机工业有限公司</t>
  </si>
  <si>
    <t>壮美南乡·康养园项目</t>
  </si>
  <si>
    <t>2017-450000-12-02-017877</t>
  </si>
  <si>
    <t>现代服务业</t>
  </si>
  <si>
    <t>建筑面积33780平方米，建设新建南乡中医（壮、瑶）医院、药食种植园、休闲养生民宿等。</t>
  </si>
  <si>
    <t>8栋主楼已全部封顶、已完成建筑面积约33768.705平方米。</t>
  </si>
  <si>
    <t>完成风情街竣工，西溪河提质工程，一片田种植。</t>
  </si>
  <si>
    <t>贺州市里松温泉旅游度假区项目</t>
  </si>
  <si>
    <t>2019-451102-78-03-02888</t>
  </si>
  <si>
    <t>一期规划建设温泉酒店、温泉公寓及温泉泡池组团；二期规划建设万国温泉、山顶观景温泉、康体疗养中心等。</t>
  </si>
  <si>
    <t>一期酒店1-4#楼主体封顶，完成部分园林及泡池建设。</t>
  </si>
  <si>
    <t>完成项目一期酒店建设，启动一期别墅建设。</t>
  </si>
  <si>
    <t>八步区人民政府</t>
  </si>
  <si>
    <t>广西贺州市生态产业园新材料分园建设项目</t>
  </si>
  <si>
    <t>2019-451100-41-03-015351</t>
  </si>
  <si>
    <t>总建筑面积约851275.5㎡。建设内容包括土地平整、道路工程、标准厂房、仓库等。</t>
  </si>
  <si>
    <t>完成摘地704亩、安全隐患除险工程95%、场地平整土方工程量约70%。</t>
  </si>
  <si>
    <t>完成1400亩土地摘牌、尾矿库除险加固工程、
场地平整。</t>
  </si>
  <si>
    <t>富川龙湾60MWp农业光伏项目</t>
  </si>
  <si>
    <t>2020-450000-44-03-017451</t>
  </si>
  <si>
    <t>拟建设60MWp装机容量。</t>
  </si>
  <si>
    <t>已完成手续办理、升压站土建、设备安装等。</t>
  </si>
  <si>
    <t>富川新能风力发电有限公司</t>
  </si>
  <si>
    <t>桂东电子退城进园迁建项目</t>
  </si>
  <si>
    <t>2019-451119-39-03-044850</t>
  </si>
  <si>
    <t>腐蚀箔生产线20条、化成箔生产线44条，年产铝电解电容器用中高压电极极箔2000万平方米。</t>
  </si>
  <si>
    <t>完成腐蚀车间厂房建设、生产线安装。</t>
  </si>
  <si>
    <t>广西贺州市桂东电子科技有限责任公司</t>
  </si>
  <si>
    <t>广西贺州市康森纸业有限公司年产13万吨再生纸项目</t>
  </si>
  <si>
    <t>2019-451123-22-03-021845</t>
  </si>
  <si>
    <t>年产13万吨原浆再生纸产品，拟建11条造纸生产线。</t>
  </si>
  <si>
    <t>基本完成土建部分建设及完成一期生产线的建设，准备调试。</t>
  </si>
  <si>
    <t>正式投产。</t>
  </si>
  <si>
    <t>贺州市康森特种纸业有限公司</t>
  </si>
  <si>
    <t>河池市人民政府</t>
  </si>
  <si>
    <t>世界白裤瑶（南丹）大健康旅游扶贫产业园--生态养殖场项目</t>
  </si>
  <si>
    <t>2019-451221-03-03-035644</t>
  </si>
  <si>
    <t>总建筑面积105000平方米，包括原材料仓库及精储室、牛粪堆积发酵仓库等。</t>
  </si>
  <si>
    <t>目前已建成标准牛舍25000平方米、饲草青贮池500平方米等。</t>
  </si>
  <si>
    <t>新建标准化牛舍10000平方米，新建牛粪有机肥加工中心3000平方米等吨。</t>
  </si>
  <si>
    <t>广西正鑫实业集团有限责任公司</t>
  </si>
  <si>
    <t>河池市罗城县新希望六和生态种养循环生猪养殖项目</t>
  </si>
  <si>
    <t>2019-450000-03-03-018886</t>
  </si>
  <si>
    <t>建设养殖母猪6750头，育肥猪72000头设施，包含妊娠舍、分娩舍等配套工程。</t>
  </si>
  <si>
    <t>完成土地平整，母猪舍建设完成80%。</t>
  </si>
  <si>
    <t>完成育肥猪舍建设。年底前进行外围种植。</t>
  </si>
  <si>
    <t>广西罗城新好农牧有限公司</t>
  </si>
  <si>
    <t>巴马年出栏50万头生猪养殖基地暨加工产业项目（一期第一批）</t>
  </si>
  <si>
    <t>2017-451227-03-01-035139</t>
  </si>
  <si>
    <t>建设1座1.2万头能繁母猪繁育基地、一座公猪受精站、年加工5万吨有机肥加工厂等配套设施。</t>
  </si>
  <si>
    <t xml:space="preserve">保育舍已完成，公猪站已完成。
</t>
  </si>
  <si>
    <t>完成环保站、2400头后备舍、1000头母猪扩繁线设备安装以及引进能繁母工作。</t>
  </si>
  <si>
    <t>巴马禾盛牧业发展有限公司</t>
  </si>
  <si>
    <t>环江县猫鼻岭至金环大道一期工程</t>
  </si>
  <si>
    <t>2019-450000-54-01-014868</t>
  </si>
  <si>
    <t>新建一级公路2.8公里，改建二级公路1.2公里。</t>
  </si>
  <si>
    <t>1标累计完成总量72.48%；2标完成基础浇筑和箱涵主体工程。</t>
  </si>
  <si>
    <t>完成项目路基工程。</t>
  </si>
  <si>
    <t>环江县城投公司</t>
  </si>
  <si>
    <t>巴马瑶族自治县乡村振兴项目一期工程项目</t>
  </si>
  <si>
    <t>2019-451227-48-01-033946</t>
  </si>
  <si>
    <t>文福至乱甲段道路工程，一段：道路总长约2240米，宽度为道路40米、绿化扩宽带8米；二段：道路总长约2042米，宽度为道路40米。</t>
  </si>
  <si>
    <t>一段：已完成路基回填土方10325立方米，路基土方开挖13542立方米等。二段：已完成回填土方13260立方米，土方开挖15000立方米。</t>
  </si>
  <si>
    <t>完成路面结构；完成人行道及附属施工任务的80%。</t>
  </si>
  <si>
    <t>巴马城市建设投资开发有限公司</t>
  </si>
  <si>
    <t>罗城仫佬大道建设项目</t>
  </si>
  <si>
    <t>2016-451225-48-01-010852</t>
  </si>
  <si>
    <t>全长3500米，红线宽度30米。</t>
  </si>
  <si>
    <t>完成局部路段的路基土方开挖、回填土夹石层等。</t>
  </si>
  <si>
    <t>完成3.5公里道路主体。</t>
  </si>
  <si>
    <t>罗城仫佬族自治县住建局</t>
  </si>
  <si>
    <t>天峨县县城四桥</t>
  </si>
  <si>
    <t>2016-451222-48-01-011873</t>
  </si>
  <si>
    <t>桥梁长度约384米，宽24米，引道长度2267米。</t>
  </si>
  <si>
    <t>完成0至7号墩、5号和6号墩塔柱、0号和1号块施工。</t>
  </si>
  <si>
    <t>完成桥梁主体施工，完成道路、排水施工。</t>
  </si>
  <si>
    <t>天峨县交通运输局</t>
  </si>
  <si>
    <t>宜州区高家堡道路工程</t>
  </si>
  <si>
    <t>2017-451281-54-01-013436</t>
  </si>
  <si>
    <t>市政道路，全长7869米。</t>
  </si>
  <si>
    <t>全面完成迎宾大道至江头路的沥青路面施工。完成迎宾大道至龙降路道路砼路面施工。</t>
  </si>
  <si>
    <t>完成迎宾大道至江头路的沥青路人行道、绿化亮化等工程。</t>
  </si>
  <si>
    <t>河池市宜州区城乡建设管理所</t>
  </si>
  <si>
    <t>宜州区环城道路及景观提升建设工程（二期）</t>
  </si>
  <si>
    <t>2019-451281-48-01-002041</t>
  </si>
  <si>
    <t>环城路规划道路总长约6.111公里，包括高家堡东路、三桥路南段、三桥路北段等3条市政道路。</t>
  </si>
  <si>
    <t>三桥路南段完成约400米的道路级配碎石层、水稳层施工等。</t>
  </si>
  <si>
    <t>全面完成三桥南段、三桥路北段、高家堡东路建设任务。</t>
  </si>
  <si>
    <t>巴马瑶族自治县盘阳大道项目</t>
  </si>
  <si>
    <t>2017-451227-48-01-022249</t>
  </si>
  <si>
    <t>城市主干道，全长约7.6公里，双向六车道，路宽40米，沿线设置综合管廊。</t>
  </si>
  <si>
    <t>完成3.1公里软基处理，135万方路基回填，11.5万方路基挖方等。</t>
  </si>
  <si>
    <t>盘阳大道K4+600-K7+610段全线完成。</t>
  </si>
  <si>
    <t>巴马城投公司</t>
  </si>
  <si>
    <t>河池市金城江城区龙江两岸景观改造及水电站工程</t>
  </si>
  <si>
    <t>2016-451202-77-01-012120</t>
  </si>
  <si>
    <t>水库为中型水库，总库容5212万立方米；电站总装机容量2×7.5MW，预留Ⅶ级船闸，为小⑴型电站。</t>
  </si>
  <si>
    <t>完成发电厂房基础石方开挖约50000立方米；完成一期围堰帷幕灌浆施工等。</t>
  </si>
  <si>
    <t>完成主厂房基础设施、水坝基础设施建设，完成水电站设备订购。</t>
  </si>
  <si>
    <t>河池市国有资产投资经营有限责任公司</t>
  </si>
  <si>
    <t>南丹至下老高速公路</t>
  </si>
  <si>
    <t>2017-451200-48-01-035930</t>
  </si>
  <si>
    <t>全长105.8公里，双向四车道，路基宽26米，设计时速100公里。</t>
  </si>
  <si>
    <t>完成路基20%以上，桥隧工程15%以上。</t>
  </si>
  <si>
    <t>完成路基40%以上，桥隧工程25%以上。</t>
  </si>
  <si>
    <t>河池市交通运输局</t>
  </si>
  <si>
    <t>广西巴马仁乡洞天福地景区项目</t>
  </si>
  <si>
    <t>2017-450000-47-03-012336</t>
  </si>
  <si>
    <t>总建筑面积8万平方米。建设游客服务中心、酒店、道路广场等。</t>
  </si>
  <si>
    <t>完成酒店负三、负二、负一层砌筑墙体等。</t>
  </si>
  <si>
    <t>完成酒店整体装修并投入使用。</t>
  </si>
  <si>
    <t>广西巴马明天旅游产业开发有限公司、徐海明</t>
  </si>
  <si>
    <t>南丹县全域旅游项目-丹泉文化旅游创业园</t>
  </si>
  <si>
    <t>2017-451221-61-03-015317</t>
  </si>
  <si>
    <t>总建筑面积12.5万平方米。建设桂西北游客集散中心、特色文化旅游商业区等。</t>
  </si>
  <si>
    <t>产业特色文化街区：正在进行地面工程，B区天地楼基础工程完成工程量80%。</t>
  </si>
  <si>
    <t>完成特色文化旅游街区主体建设，开展配套基础设施建设。</t>
  </si>
  <si>
    <t>南丹县吉朗房地产开发有限责任公司</t>
  </si>
  <si>
    <t>广西龙洲岛生态旅游度假区（一期）</t>
  </si>
  <si>
    <t>2018-451281-61-01-024663</t>
  </si>
  <si>
    <t>总建筑面积5.1万平方米。建设养生度假、生态观光等。</t>
  </si>
  <si>
    <t>2016-2025年</t>
  </si>
  <si>
    <t>景区大门第三层已完成封顶，正在进行墙面贴砖工程等。</t>
  </si>
  <si>
    <t>龙洲岛详细规划获得批复，启动建设刘三姐廊桥、民俗旅游村等项目建设。</t>
  </si>
  <si>
    <t>宜州市龙珠山庄有限公司</t>
  </si>
  <si>
    <t>凤山县三门海养生旅游度假项目（一期）</t>
  </si>
  <si>
    <t>2017-451223-78-01-026465</t>
  </si>
  <si>
    <t>总建筑面积5.7万平方米。建设游客服务集散中心、卫生服务站等旅游配套设施。</t>
  </si>
  <si>
    <t>完成三门海游客集散中心主体楼建设，正在内部装修正在收尾等。</t>
  </si>
  <si>
    <t>完成三门海游客集散中心装修；完成藏龙洞至万寿谷栈道；完成特色商业街建设。</t>
  </si>
  <si>
    <t>凤山县旅游发展委</t>
  </si>
  <si>
    <t>南丹县全域旅游项目-千家瑶寨·万户瑶乡中国白裤瑶民族风情小镇项目</t>
  </si>
  <si>
    <t>2017-451221-81-03-039686</t>
  </si>
  <si>
    <t>总建筑面积50万平方米。建设白裤瑶易地搬迁居住区、商业街、民族体育小镇等。</t>
  </si>
  <si>
    <t>瑶王府防水、核心区水景工程正在施工，地板在平整硬化等。</t>
  </si>
  <si>
    <t>完成商业街主体建设，开展大型实景舞台、公路交通基础设施等的建设。</t>
  </si>
  <si>
    <t>广西梦之瑶旅游开发有限公司</t>
  </si>
  <si>
    <t>东兰县国道G323东兰县线绕城公路项目</t>
  </si>
  <si>
    <t>2019-451224-48-01-004661</t>
  </si>
  <si>
    <t>新建二级公路，路线全长19.189公里，路基8.5米。</t>
  </si>
  <si>
    <t>开工建设10公里路基。</t>
  </si>
  <si>
    <t>完成路基建设10公里。</t>
  </si>
  <si>
    <t>东兰县交通运输局</t>
  </si>
  <si>
    <t>S303环江川山（都川）至下南公路项目</t>
  </si>
  <si>
    <t>2017-451226-48-01-008682</t>
  </si>
  <si>
    <t>扩建全长25.1千米的二级公路，路基宽8.5米。</t>
  </si>
  <si>
    <t>城江改线及K8污水厂路段部分土石方正在施工。</t>
  </si>
  <si>
    <t>部分标段完成路面工程。</t>
  </si>
  <si>
    <t>环江毛南族自治县交通运输局</t>
  </si>
  <si>
    <t>河池市金城江区六甲至拔贡旅游二级道路</t>
  </si>
  <si>
    <t>2017-451202-91-01-037929</t>
  </si>
  <si>
    <t>新建二级公路，路基8.5米，道路全长10.6公里，设计时速40公里/小时。</t>
  </si>
  <si>
    <t>完成路基工程35%，桥涵工程10%。</t>
  </si>
  <si>
    <t>路基工程完成100%，小三峡大桥完成下部结构。</t>
  </si>
  <si>
    <t>河池市金城江区公路管理所</t>
  </si>
  <si>
    <t>东兰至都安县域经济干道(东兰至都安大兴二级公路)</t>
  </si>
  <si>
    <t>2017-451200-48-01-015658</t>
  </si>
  <si>
    <t>新建县域经济干道116.298公里，二级路，设计时速60公里，路宽10-15米。</t>
  </si>
  <si>
    <t>东兰段完成路基50%以上，都安段完成路基50%以上，大化段完成调概报批工作。</t>
  </si>
  <si>
    <t>东兰段完成路基80%以上，启动路面工程；都安段完成路基80%以上，启动路面工程；大化段完成路基20%以上。</t>
  </si>
  <si>
    <t>东兰、都安、大化县交通运输局</t>
  </si>
  <si>
    <t>省道S305宜州经北牙至龙头公路</t>
  </si>
  <si>
    <t>2017-451281-48-01-032010</t>
  </si>
  <si>
    <t>二级公路，路基宽度10米，全长72公里。</t>
  </si>
  <si>
    <t>目前已完成路基清表61公里，完成路基土石方2082175立方米等。</t>
  </si>
  <si>
    <t>完成路面路基建设。</t>
  </si>
  <si>
    <t>宜州区交通运输局</t>
  </si>
  <si>
    <t>环江县华山至驯乐（何家寨）公路工程</t>
  </si>
  <si>
    <t>2016-451226-48-01-012278</t>
  </si>
  <si>
    <t>二级公路，路基宽8.5米，全长49.5公里。</t>
  </si>
  <si>
    <t>1标：路基施工；2标：路面工程7.61%；桥涵工程76.85%；3标：桥涵工程85％，浆砌石排水沟完成85％；4标：桥涵完成40.21%，总进度完成43.26%。</t>
  </si>
  <si>
    <t>完成2标、3标、4标路面工程的100%。</t>
  </si>
  <si>
    <t>河池市老虎山片区棚户区改造项目</t>
  </si>
  <si>
    <t>2018-451202-48-01-044949</t>
  </si>
  <si>
    <t>总建筑面积50.6万平方米。建设安置用房及配套实施。</t>
  </si>
  <si>
    <t>上任安置点、芝田安置点竣工验收。</t>
  </si>
  <si>
    <t>下任安置点竣工验收；农贸路、塘面路竣工验收等。</t>
  </si>
  <si>
    <t>河池市城市投资建设发展有限公司</t>
  </si>
  <si>
    <t>河池市大任产业园—药融园标准厂房及配套设施项目（一期）</t>
  </si>
  <si>
    <t>2019-451209-47-01-016335</t>
  </si>
  <si>
    <t>建筑面积约12.4万平方米。建设标准厂房、办公综合楼、宿舍及室外工程等。</t>
  </si>
  <si>
    <t>完成GMP1、2、3、4及中型车间3、4的主体施工等。</t>
  </si>
  <si>
    <t>完成20栋厂房及仓库建设。</t>
  </si>
  <si>
    <t>河池市金宜大道改建工程</t>
  </si>
  <si>
    <t>2019-451200-48-01-024549</t>
  </si>
  <si>
    <t>改造建设约67.02公里的一级公路 (含路面大修、绿化等)。</t>
  </si>
  <si>
    <t>道路工程完成清表与掘除5523.8立方米等</t>
  </si>
  <si>
    <t>完成道路工程、交通工程、桥涵工程、管线综合工程等。</t>
  </si>
  <si>
    <t>河池福达农产品冷链物流园项目</t>
  </si>
  <si>
    <t>2019-451202-05-03-035263</t>
  </si>
  <si>
    <t>项目占建设面积24万平方米。主要内容包括批发交易区、农副产品批发区、冷链配送区和综合配套区。</t>
  </si>
  <si>
    <t>展示中心已竣工并投入使用。</t>
  </si>
  <si>
    <t>建设冷链物流配送区。</t>
  </si>
  <si>
    <t>河池福达农产品冷链有限公司</t>
  </si>
  <si>
    <t>南丹县商贸大数据仓储冷链物流工程</t>
  </si>
  <si>
    <t>2018-451221-59-03-022361</t>
  </si>
  <si>
    <t>总建筑面积2.2万平方米。建设现代化仓储物流基地、冷库、农产品交易区、物流大数据平台以及配套设施。</t>
  </si>
  <si>
    <t>2017—2023年</t>
  </si>
  <si>
    <t>开展基础部分施工。</t>
  </si>
  <si>
    <t>完成现代化仓储、冷库、农产品交易区等工程建设。</t>
  </si>
  <si>
    <t>南丹县振宏物流有限公司</t>
  </si>
  <si>
    <t>河池市红星美凯龙商业广场暨特色文旅小镇</t>
  </si>
  <si>
    <t>2017-451202-70-03-038801</t>
  </si>
  <si>
    <t>总建筑面积19万平方米。建设居购物广场、电商产业园区等为一体的新型商业综合体。</t>
  </si>
  <si>
    <t>已开工建设19栋商业楼，红星美凯龙家居生活广场完成地上1层，13栋商业楼完成装饰装修工程。</t>
  </si>
  <si>
    <t>完成第一批19栋商业楼建设，新建第二批5栋商业楼。</t>
  </si>
  <si>
    <t>上海红星美凯龙实业有限公司</t>
  </si>
  <si>
    <t>宜州市东盟国际茧丝绸交易中心项目</t>
  </si>
  <si>
    <t>2017-450000-70-03-035826</t>
  </si>
  <si>
    <t>总建筑面积55万平方米。建设桑蚕茧交易中心、丝绸展销中心、茧丝绸商务中心等。</t>
  </si>
  <si>
    <t>14﹟楼主体封顶,二、三层拆模，一、二层清运垃圾等。</t>
  </si>
  <si>
    <t>东盟茧丝绸交易中心18#楼投入使用，仓储物流中心16#楼、17#楼竣工。</t>
  </si>
  <si>
    <t>广西丰瑞达投资有限公司</t>
  </si>
  <si>
    <t>广西河池市都安县板岭水库工程</t>
  </si>
  <si>
    <t>2017-451228-76-01-030010</t>
  </si>
  <si>
    <t>新建中型水库，主坝、溢洪道、引水系统及灌区引水渠工程；水库总库容1066万立方米，有效库容600万立方米。</t>
  </si>
  <si>
    <t>导流洞地板及板墙全部衬砌完成，。</t>
  </si>
  <si>
    <t>大坝工程完成截流上下游围堰填筑；完成拱水泵站1座等。</t>
  </si>
  <si>
    <t>都安瑶族自治县水利局</t>
  </si>
  <si>
    <t>中国—东盟（巴马）大数据云计算基地</t>
  </si>
  <si>
    <t>2019-451227-64-01-033474</t>
  </si>
  <si>
    <t>项目总建筑面积约174000平方米，包含1栋数据机房、1栋运维中心、1栋公寓楼和连廊以及2000个机柜安装。</t>
  </si>
  <si>
    <t>项目运维楼已完成主体验收。</t>
  </si>
  <si>
    <t>完成1栋数据机房、1栋运维中心、1栋公寓楼和连廊建设。</t>
  </si>
  <si>
    <t>广西德利迅达投资有限公司</t>
  </si>
  <si>
    <t>河池市鑫锋蓄电池有限公司新型蓄电池异地技改及环境综合治理项目</t>
  </si>
  <si>
    <t>2019-451209-38-03-020115</t>
  </si>
  <si>
    <t>年产1000万千伏安时新型铅酸蓄电池，主要供应电动车用、储能用、汽车及混合动力车用等。</t>
  </si>
  <si>
    <t>2014-2022年</t>
  </si>
  <si>
    <t>项目二期已完成440万千伏安时一单元厂房的建设和生产设备及相关配套设备的安装和调试等。</t>
  </si>
  <si>
    <t>二期竣工投产，三期开工建设。</t>
  </si>
  <si>
    <t>河池市鑫锋蓄电池有限责任公司</t>
  </si>
  <si>
    <t>世界白裤瑶（南丹）大健康旅游扶贫产业园--大健康文旅康养项目</t>
  </si>
  <si>
    <t>2019-451221-81-03-035647</t>
  </si>
  <si>
    <t>建设拉希国家湿地公园建设，总面积约11795平方米。</t>
  </si>
  <si>
    <t>完成12.5公里旅游道路路基修建；完成彩色枫木苗圃建设。</t>
  </si>
  <si>
    <t>完成生态停车场、花卉果蔬观光长廊、空中花廊等内容建设。</t>
  </si>
  <si>
    <t>南丹县南方有色金属有限责任公司锌氧压浸出技术创新绿色制造项目（一期）</t>
  </si>
  <si>
    <t>2019-451221-32-03-012857</t>
  </si>
  <si>
    <t>年产电锌12万吨、硫磺4.85万吨、精镉610.41吨、铟锭17.34吨。</t>
  </si>
  <si>
    <t>完成前期工作、场地平整，开始建设厂房。</t>
  </si>
  <si>
    <t>基本完成厂房建设、安装大型设备。</t>
  </si>
  <si>
    <t>南丹县南方有色金属有限责任公司</t>
  </si>
  <si>
    <t>南丹县正华冶炼厂10Kt/a 锑冶炼升级改造、10Kt/a锑白深加工及综合回收工程</t>
  </si>
  <si>
    <t>2018-451221-32-03-022565</t>
  </si>
  <si>
    <t>河池市南丹工业园区技术改造，改造后年产精锑1万吨、锑白1万吨。</t>
  </si>
  <si>
    <t>完成富氧底、侧吹车间、电收尘、制酸车间、制氧站空分系统等建设。</t>
  </si>
  <si>
    <t>开展综合回收工程及配套厂房和基础设备建设。</t>
  </si>
  <si>
    <t>南丹县正华冶炼厂</t>
  </si>
  <si>
    <t>广西誉升有色金属有限公司复杂锌多金属矿综合回收项目</t>
  </si>
  <si>
    <t>2017-451202-32-03-016555</t>
  </si>
  <si>
    <t>年产锌锭10万吨，工业级硫磺4.5万吨，粗铜38吨等。</t>
  </si>
  <si>
    <t>完成项目一期生活区、主体厂房的建设。</t>
  </si>
  <si>
    <t>项目一期投料试产，完成二期工程设计。</t>
  </si>
  <si>
    <t>广西誉升锗业高新技术有限公司</t>
  </si>
  <si>
    <t>广西东兰双语法官培训基地建设项目</t>
  </si>
  <si>
    <t>2017-451224-91-01-013247</t>
  </si>
  <si>
    <t>建设培训主楼、大礼堂、培训管理综合楼等，总建筑面积3.2万平方米。</t>
  </si>
  <si>
    <t>已完成场地平整，项目部办公用房、生活用房等临时设施已完成建设。</t>
  </si>
  <si>
    <t>完成6号楼主体建设及其他楼主体部分工程量的50%左右。</t>
  </si>
  <si>
    <t>东兰县国有资产投资经营有限公司</t>
  </si>
  <si>
    <t>广西现代职业技术学院综合实训楼及周边广场建设工程</t>
  </si>
  <si>
    <t>2017-451202-82-01-001411</t>
  </si>
  <si>
    <t>建设综合实训楼，建筑面积6万平方米，附属设施5万平方米。</t>
  </si>
  <si>
    <t>主体结构框架施工完成，墙体砌筑完成，内外墙抹灰完成等。</t>
  </si>
  <si>
    <t>综合楼完成竣工验收，交付使用。配套的周边广场启动建设前期工作。</t>
  </si>
  <si>
    <t>广西现代职业技术学院</t>
  </si>
  <si>
    <t>世界白裤瑶（南丹）大健康旅游扶贫产业园--云水谷高山油茶种植及精深加工项目</t>
  </si>
  <si>
    <t>2019-451221-13-03-035642</t>
  </si>
  <si>
    <t>建设原材料仓库、脱壳、粉碎车间、生产工具储藏车间、有机肥储藏仓库，总面积12300平方米。</t>
  </si>
  <si>
    <t>完成油茶精深加工厂的厂区场地平整。</t>
  </si>
  <si>
    <t>开展油茶种植及油茶加工厂设备订购。</t>
  </si>
  <si>
    <t>世界白裤瑶（南丹）大健康旅游扶贫产业园--中药材种植加工项目</t>
  </si>
  <si>
    <t>2019-451221-01-03-035643</t>
  </si>
  <si>
    <t>油茶基地林下套种山豆根3万亩；新建面积10000平方米山豆根加工厂；建设原材料仓库等。</t>
  </si>
  <si>
    <t>种植山豆根6522亩，并已完成第三季度山豆根施肥、抚育工作。</t>
  </si>
  <si>
    <t>油茶林下种植山豆根1万亩，建设加工车间2000平方米，配套烘干、初加工生产线一条。</t>
  </si>
  <si>
    <t>来宾市人民政府</t>
  </si>
  <si>
    <t>忻城县光大牧业澳湖肉羊全产业链项目</t>
  </si>
  <si>
    <t>2019-451321-03-01-045557</t>
  </si>
  <si>
    <t>建成存栏10000只肉羊的种羊基地一座，总建筑面积44750平方米，总建筑面积16584平方米。</t>
  </si>
  <si>
    <t>羊舍完成主体建设100%，水电安装70%。</t>
  </si>
  <si>
    <t>完成基础建设，推进冷链加工区建设。</t>
  </si>
  <si>
    <t>忻城县光大牧业有限公司</t>
  </si>
  <si>
    <t>忻城县发展黑山羊产业链项目</t>
  </si>
  <si>
    <t>2019-451321-03-01-041067</t>
  </si>
  <si>
    <t>建设一个核心种羊基地和各乡镇的育肥羊场，种羊场主要建设种羊栏舍70个，总建筑面积50000平方米。</t>
  </si>
  <si>
    <t>已完成49栋羊舍场地平整；27栋羊舍已完成至钢架梁、屋面盖瓦盖顶。</t>
  </si>
  <si>
    <t>建设办公、住宿、检测配套设施、科普教育中心、消毒通道以及配套农业种植区。</t>
  </si>
  <si>
    <t>忻城县强农牧业发展有限公司</t>
  </si>
  <si>
    <t>南方牛都全产业链扶贫项目</t>
  </si>
  <si>
    <t>2019-451321-03-01-041509</t>
  </si>
  <si>
    <t>项目建设饲料加工基地、练江养殖基地、果遂养殖基地、凤凰山养殖基地、九龙养殖基地、屠宰冷链一体化工厂。</t>
  </si>
  <si>
    <t>练江养殖基地主体工程完成90%。</t>
  </si>
  <si>
    <t>完成牛羊交易中心和食品冷链加工基地，建设屠宰冷链一体化工厂。</t>
  </si>
  <si>
    <t>忻城县农投发展集团有限公司</t>
  </si>
  <si>
    <t>广西武宣县县城饮用水供水工程</t>
  </si>
  <si>
    <t>2017-451323-76-01-001130</t>
  </si>
  <si>
    <t>新建高达水库枢纽工程，总库容为1079万立方米，引水工程输水管全长约31公里，日供水5万吨自来水厂。</t>
  </si>
  <si>
    <t>高达水库：完成导流引水隧洞、管理房等主体施工工程。城东水厂：完成网格絮凝池、清水池、气水反冲滤池等主体建设。</t>
  </si>
  <si>
    <t>完成高达水库大坝、溢洪道、输水管等工程建设。</t>
  </si>
  <si>
    <t>武宣县益丰农村建设发展投资有限公司</t>
  </si>
  <si>
    <t>广西汇宾钙业科技有限公司碳酸钙项目</t>
  </si>
  <si>
    <t>2017-451302-30-03-014519</t>
  </si>
  <si>
    <t>年产20万吨沉淀碳酸钙、20万吨湿法活性钙、20万吨纳米级碳酸钙系列产品。</t>
  </si>
  <si>
    <t>一期已竣工投产；二期已完成生产线安装，正开展试产工作。</t>
  </si>
  <si>
    <t>完成三期项目竣工主体建设、设备安装。</t>
  </si>
  <si>
    <t>广西汇宾钙业科技有限公司</t>
  </si>
  <si>
    <t>来宾市兴宾区大湾镇西洋山建筑新型骨料项目</t>
  </si>
  <si>
    <t>2018-450000-10-03-008794</t>
  </si>
  <si>
    <t>建设生产厂区、加工区、转运仓库、4条生产线等配套设施，总建筑面积4976平方米。</t>
  </si>
  <si>
    <t>已完成采矿许可证办理和基础建设，正在施工主体结构。</t>
  </si>
  <si>
    <t>完成主体结构施工、进场道路建设。</t>
  </si>
  <si>
    <t>来宾市兴宾区日昌升新材料有限公司</t>
  </si>
  <si>
    <t>合山市新昊天钙业有限责任公司40万吨/年碳酸钙精深加工项目</t>
  </si>
  <si>
    <t>2017-451381-26-03-037006</t>
  </si>
  <si>
    <t>年产40万吨碳酸钙精深加工生产线。</t>
  </si>
  <si>
    <t>厂房雨水排水管网、污水排水管网已完成工程量的80%。</t>
  </si>
  <si>
    <t>厂区调试窑炉设备，3#厂房封顶；4#厂房完成主体建设。</t>
  </si>
  <si>
    <t>合山市新昊天钙业有限责任公司</t>
  </si>
  <si>
    <t>广西新东运溶剂骨料碳酸钙开采加工一体化项目</t>
  </si>
  <si>
    <t>2017-451323-10-03-030481</t>
  </si>
  <si>
    <t>年产骨料900万吨、熔剂500万吨、碳酸钙100万吨。</t>
  </si>
  <si>
    <t>厂区道路已修筑至码头；办公区、生活区完工；加工区主体工程封顶完毕；一条生产线投产运行。</t>
  </si>
  <si>
    <t>开展道路维修、输送带架设等工程。</t>
  </si>
  <si>
    <t>广西新东运矿业有限公司</t>
  </si>
  <si>
    <t>广西义来建材有限公司年产300万吨高效脱硫剂和年产700万吨冶金熔剂项目</t>
  </si>
  <si>
    <t>2019-451321-10-03-040101</t>
  </si>
  <si>
    <t>建设年生产规模为1000万吨石灰石原料矿山及专用运输陆运物流线；建设年产300万吨基于石灰石的高效脱硫剂生产线等工程。</t>
  </si>
  <si>
    <t>一期试投产。开始二期基础建设。</t>
  </si>
  <si>
    <t>建设矿产开采区、骨料生产加工区等工程设施。</t>
  </si>
  <si>
    <t>广西义来建材有限公司</t>
  </si>
  <si>
    <t>忻城县石材产业转型升级项目</t>
  </si>
  <si>
    <t>2020-451321-12-03-008347</t>
  </si>
  <si>
    <t>年产100万吨荒料，年产600万平方中高档大理石，年产50万件工艺品；打造石材工业产业园。</t>
  </si>
  <si>
    <t>东盟交易市场内临时办公楼已完成建设。</t>
  </si>
  <si>
    <t>建设矿山加工区、生产加工区、 展览交易区、等基础配套工程。</t>
  </si>
  <si>
    <t>忻城九盛矿业有限责任公司</t>
  </si>
  <si>
    <t>广西武宣北江实业有限公司年产100万吨活性石灰及10万吨纳米钙项目</t>
  </si>
  <si>
    <t>2019-451323-30-03-010540</t>
  </si>
  <si>
    <t>建设年产100万吨活性石灰及10万吨纳米钙生产线。</t>
  </si>
  <si>
    <t>厂区正在进行石灰窑土建施工，一号生产线厂房基础已完成建设。</t>
  </si>
  <si>
    <t>广西武宣北江实业有限公司</t>
  </si>
  <si>
    <t>广西大瑶山国家级自然保护区莲花山景区生态旅游项目及配套设施</t>
  </si>
  <si>
    <t>2018-451324-72-02-001994</t>
  </si>
  <si>
    <t>生态宣教建设工程、生态解说工程、道路交通设施等。</t>
  </si>
  <si>
    <t>完成游步便道6000余米，施工便道1000余米。</t>
  </si>
  <si>
    <t>继续开展供电工程、游步道工程、应急通道等工程。</t>
  </si>
  <si>
    <t>金秀莲花山景区开发有限公司</t>
  </si>
  <si>
    <t>世界瑶都文化旅游项目（一期）</t>
  </si>
  <si>
    <t>2017-451324-78-03-015757</t>
  </si>
  <si>
    <t>建设瑶族文化广场、文化长廊、科技文化交流中心等，总建筑面积16.9万平方米。</t>
  </si>
  <si>
    <t>完成一期土石方工程量的80%。</t>
  </si>
  <si>
    <t>建设游客服务中心；完成瑶王阁的设计工作并建设。</t>
  </si>
  <si>
    <t>广西师范学院师园学院</t>
  </si>
  <si>
    <t>来宾港兴宾港区奇山作业区码头工程项目</t>
  </si>
  <si>
    <t>2019-451302-55-02-014395</t>
  </si>
  <si>
    <t>码头岸线长485米，共4个3000吨级泊位。</t>
  </si>
  <si>
    <t>已完成前期工作；完成三通一平。</t>
  </si>
  <si>
    <t>进行水下部分柱基础、办公楼主体施工。</t>
  </si>
  <si>
    <t>广西中钻达国际港务发展有限公司</t>
  </si>
  <si>
    <t>来宾港武宣港区龙从作业区一期工程</t>
  </si>
  <si>
    <t>2017-451323-48-02-007534</t>
  </si>
  <si>
    <t>新建6个3000吨级泊位。</t>
  </si>
  <si>
    <t>路床平整完成1.5公里，碎石层完成1500米铺设。</t>
  </si>
  <si>
    <t>继续进行码头区域施工。</t>
  </si>
  <si>
    <t>武宣县工业投资有限责任公司</t>
  </si>
  <si>
    <t>来宾港武宣港区大仁作业区工程项目</t>
  </si>
  <si>
    <t>2019-451300-55-02-030</t>
  </si>
  <si>
    <t>建设4个3000T级散货出口泊位、1个3000T级多用途泊位，年吞吐量1200万吨。</t>
  </si>
  <si>
    <t>码头水陆工程完工，散装皮带机安装基本完成。</t>
  </si>
  <si>
    <t>继续开展码头水洗设备输送带架设等工程。</t>
  </si>
  <si>
    <t>忻城县陆基集装箱循环水生态养殖扶贫产业园项目</t>
  </si>
  <si>
    <t>2020-451321-04-01-009125</t>
  </si>
  <si>
    <t>集装箱养殖示范基地、高位池养殖示范基地、产业融合发展基地等。</t>
  </si>
  <si>
    <t>完成西侧生态池98%土方开挖；完成西侧生态池分隔带喷锚98%等。</t>
  </si>
  <si>
    <t>建设产业融合发展基地、水产品加工物流加工物流区建设流水式加工线。</t>
  </si>
  <si>
    <t>三江口节能环保生态产业园服装加工标准厂房及配套基础设施建设项目（一期）</t>
  </si>
  <si>
    <t>2019-451322-17-03-006378</t>
  </si>
  <si>
    <t>总建筑面积100万平米，包括：道路8公里、供电线路6公里等。</t>
  </si>
  <si>
    <t>完成4公里工业大道硬化。</t>
  </si>
  <si>
    <t>完成工业大道施工及进行供电线路、工业供水和蒸汽管路等配套施工。</t>
  </si>
  <si>
    <t>广西象州研滔环保科技有限公司及合作公司</t>
  </si>
  <si>
    <t>三江口节能环保生态产业园环保基础设施建设项目</t>
  </si>
  <si>
    <t>2019-451322-17-03-018840</t>
  </si>
  <si>
    <t>建设3×220吨/小时热电联产项目，配套供热管道、供电系统及灰渣场；建设30万吨/天工业污水处理厂及配套管网等。</t>
  </si>
  <si>
    <t>进行污水厂、供水厂、热电厂正在进行基础施工。</t>
  </si>
  <si>
    <t>开展污水厂、供水厂、热电厂主体施工。</t>
  </si>
  <si>
    <t>来宾高新区科技产业园标准厂房项目</t>
  </si>
  <si>
    <t>2018-451308-39-01-030586</t>
  </si>
  <si>
    <t>建设标准厂房、科研实验楼、宿舍、食堂及相关配套设施，总建筑面积19.7万平方米。</t>
  </si>
  <si>
    <t>1#、2#厂房已交付企业装修；3#厂房已完成一层地面平整；26#完成框架主体封顶。</t>
  </si>
  <si>
    <t>完成一期总平，6#、7#、26#、38#厂房竣工；开始二期建设。</t>
  </si>
  <si>
    <t>广西来宾高新园区投资发展有限责任公司</t>
  </si>
  <si>
    <t>桂中治旱乐滩水库引水灌区二期工程</t>
  </si>
  <si>
    <t>2017-450000-76-01-000931</t>
  </si>
  <si>
    <t>建设南干渠、迁江分干渠、石陵分干渠等，设计灌溉面积74.11万亩，设计引水流量34.02立方米/秒。</t>
  </si>
  <si>
    <t>完成隧洞开挖11866m，明渠开挖119713m，渡槽槽身40841m，槽墩2880座。</t>
  </si>
  <si>
    <t>计划完成渡槽槽身3780m，槽墩66座，明渠开挖6.8公里等。</t>
  </si>
  <si>
    <t>桂中治旱乐滩水库引水灌区建设管理局</t>
  </si>
  <si>
    <t>桂中治旱乐滩水库引水灌区一期工程</t>
  </si>
  <si>
    <t>灌溉面积54.68万亩，设计引水流量70立方米每秒，供水人口92.23万人。</t>
  </si>
  <si>
    <t>2011-2022年</t>
  </si>
  <si>
    <t>完成隧洞开挖54208m，隧洞衬砌46530m，渡槽槽身11145m，渡槽槽墩1169座，明渠开挖137695m，明渠衬砌92510m，专项项目完成400项。</t>
  </si>
  <si>
    <t>计划完成隧洞衬砌3900m，完成明渠二衬3200m。</t>
  </si>
  <si>
    <t>广西中冷优吉屯冷链物流有限责任公司（国家战略物资储备库）项目</t>
  </si>
  <si>
    <t>2019-451302-05-03-007557</t>
  </si>
  <si>
    <t>主要建设综合库、速冻库、低温库等，总库容20万吨，建筑面积约35万平方米。</t>
  </si>
  <si>
    <t>场地平整已完成工程量约95%。正在进行厂房和冷库建设。</t>
  </si>
  <si>
    <t>完成一期场地平整、网线迁移、供水及中冷14#楼主体建设。</t>
  </si>
  <si>
    <t>广西中冷优吉屯冷链物流有限责任公司</t>
  </si>
  <si>
    <t>来宾市象州物流产业园建设项目</t>
  </si>
  <si>
    <t>2017-451322-59-03-022389</t>
  </si>
  <si>
    <t>建设二手车交易市场、汽车4s店、仓储物流等，总建筑面积12.6平方米。</t>
  </si>
  <si>
    <t>机动车科目三驾考道路部分硬化。</t>
  </si>
  <si>
    <t>进行二手车交易市场等基础施工。</t>
  </si>
  <si>
    <t>象州国鸿物流有限责任公司</t>
  </si>
  <si>
    <t>来宾港象州港区中间村作业区一期工程项目</t>
  </si>
  <si>
    <t>2018-451300-55-01-001134</t>
  </si>
  <si>
    <t>建设码头水工平台工程、护岸工程、供电工程、给排水消防工程等。</t>
  </si>
  <si>
    <t>基本完成水下工程。</t>
  </si>
  <si>
    <t>完成码头水工平台工程、护岸工程及装卸机械设备及安装。</t>
  </si>
  <si>
    <t>广西天象矿业有限公司</t>
  </si>
  <si>
    <t>金秀瑶族自治县人民医院分院建设项目</t>
  </si>
  <si>
    <t>2019-451324-83-01-030185</t>
  </si>
  <si>
    <t>总建筑面积63349.4㎡。建设住院综合楼、门诊综合楼等。</t>
  </si>
  <si>
    <t>开展门诊楼基础建设、后勤楼和传染病楼主体建设。</t>
  </si>
  <si>
    <t>完成主体工程及后勤楼、传染病楼室内外装修工程等。</t>
  </si>
  <si>
    <t>金秀瑶族自治县人民医院</t>
  </si>
  <si>
    <t>合山市春旭环保科技有限责任公司年产100万吨复合环保新型材料项目</t>
  </si>
  <si>
    <t>2017-451381-26-03-040354</t>
  </si>
  <si>
    <t>建设10条高活性氧化钙生产线和氢氧化钙深加工车间，年产100万吨复合环保新型材料。</t>
  </si>
  <si>
    <t>完成第一条生产建设并投产。</t>
  </si>
  <si>
    <t>完成4条生产线建设。</t>
  </si>
  <si>
    <t>合山市春旭环保科技有限责任公司</t>
  </si>
  <si>
    <t>广西合山华臻新材料有限公司年产26万吨高分子改性复合材料项目</t>
  </si>
  <si>
    <t>2018-451381-29-03-043096</t>
  </si>
  <si>
    <t>建设年产26万吨高分子改性复合材料。</t>
  </si>
  <si>
    <t>二号、三号厂房钢管支架搭建基本完成。</t>
  </si>
  <si>
    <t>完成厂区行政办公楼、1#和4#钢结构厂房、石灰钢窑、产品储存罐、绿化带等建设，计划一期投产。</t>
  </si>
  <si>
    <t>广西合山华臻新材料有限公司</t>
  </si>
  <si>
    <t>年产200万吨特种工程功能新材料投资项目</t>
  </si>
  <si>
    <t>2019-451321-81-03-032501</t>
  </si>
  <si>
    <t>建设特种工程新材料基材生产线；建设年产200万吨/年特种工程及混凝土自修复新材料生产基地。</t>
  </si>
  <si>
    <t>石材深加工厂办公楼土建基础完成；隧道向内延伸爆破施工已完成355米；办公室大楼完成第三层；宿舍楼完成封顶。</t>
  </si>
  <si>
    <t>贯通产业园隧道与货物输送隧道；完成办公楼和宿舍楼建设、厂区、仓库等部分建设。</t>
  </si>
  <si>
    <t>易斯特（来宾）新材料科技股份有限公司</t>
  </si>
  <si>
    <t>武宣合群风电场一期工程</t>
  </si>
  <si>
    <t>2017-451323-44-02-020715</t>
  </si>
  <si>
    <t>总装机规模为50MW，设计安装25台单机容量为2000kW的风力发电机组，新建一座110kV升压站。</t>
  </si>
  <si>
    <t>完成组塔5基、架线；完成升压站建设；完成道路开挖约43km。</t>
  </si>
  <si>
    <t>开展风机采购、基础浇筑、开挖铺设泥结石路。</t>
  </si>
  <si>
    <t>广西武宣粤风新能源有限公司</t>
  </si>
  <si>
    <t>武宣平鼓山风电场</t>
  </si>
  <si>
    <t>2017-451323-44-02-002317</t>
  </si>
  <si>
    <t>安装29台单机容量3MW的风电机组，装机容量87MW。配套建设升压站、集电线路和场内道路。</t>
  </si>
  <si>
    <t>前期工作基本完成，场区道路完成建设约3400米道路。</t>
  </si>
  <si>
    <t>开展风机采购、基础浇筑、升压站建设、集电线路安装、风电场道路施工。</t>
  </si>
  <si>
    <t>武宣润仙风电有限公司</t>
  </si>
  <si>
    <t>象州县百丈风电场工程</t>
  </si>
  <si>
    <t>2018-451322-44-02-008213</t>
  </si>
  <si>
    <t>总装机容量15万千瓦。</t>
  </si>
  <si>
    <t>完成升压站及部分风机安装。</t>
  </si>
  <si>
    <t>实现一期并网发电。</t>
  </si>
  <si>
    <t>中国航空工业新能源有限公司</t>
  </si>
  <si>
    <t>华润电力来宾象州象武50MW风电场项目</t>
  </si>
  <si>
    <t>2018-451322-44-02-008194</t>
  </si>
  <si>
    <t>建设23台单机容量为2200kW的风力发电机组，总装机容量50MW，新建1座升压站、1条110kV送出线路。</t>
  </si>
  <si>
    <t>升压站已竣工，风机安装基本完成，完成6台风机并网。</t>
  </si>
  <si>
    <t>完成项目建设并投产。</t>
  </si>
  <si>
    <t>华润电力新能源投资有限公司</t>
  </si>
  <si>
    <t>广西福斯派环保科技有限公司可降解植物纤维环保餐具建设项目（一期）</t>
  </si>
  <si>
    <t>2018-451309-22-03-009621</t>
  </si>
  <si>
    <t>新建植物纤维环保餐具生产线10条，年产植物纤维环保餐具3万吨。</t>
  </si>
  <si>
    <t>已完成厂房建设面积26000平米，及一车间4条生产线、备浆车间，模具车间的建设。</t>
  </si>
  <si>
    <t>完成二车间土建工程50%。</t>
  </si>
  <si>
    <t>广西福斯派环保科技有限公司</t>
  </si>
  <si>
    <t>象州县铜资源环保再生利用项目</t>
  </si>
  <si>
    <t>2018-451322-42-03-002715</t>
  </si>
  <si>
    <t>建设火法冶炼区、原料堆放区等工程，年处理30万吨危废、2万吨的含铜固废及10万吨紫杂铜，年产阳极铜10万吨等。</t>
  </si>
  <si>
    <t>完成办公楼、宿舍楼、职工食堂主体施工。</t>
  </si>
  <si>
    <t>进行主厂房主体施工及订购设备。</t>
  </si>
  <si>
    <t>广西飞南资源利用有限公司</t>
  </si>
  <si>
    <t>广西铭磊维生药业有限公司药品生产基地项目</t>
  </si>
  <si>
    <t>2018-451308-27-03-022128</t>
  </si>
  <si>
    <t>建设口服滴剂、软胶囊剂和吹灌封一体化（BFS）塑料安瓿注射剂、雾化吸入剂生产线。</t>
  </si>
  <si>
    <t>已经获得生产许可证；小容量注射剂/吸入制剂车间开始工艺验证批生产准备。</t>
  </si>
  <si>
    <t>完成装修、设备整改，部分药品试产。</t>
  </si>
  <si>
    <t>广西铭磊维生药业有限公司</t>
  </si>
  <si>
    <t>广西中金岭南矿业有限责任公司盘龙铅锌矿6000吨每天采选扩产改造工程</t>
  </si>
  <si>
    <t>2017-450000-09-02-500968</t>
  </si>
  <si>
    <t>矿山采、选铅锌矿石生产能力从3000吨每天扩产至6000吨每天。</t>
  </si>
  <si>
    <t>110KV变电站初步设计已完成，在开展施工图设计；110KV变电站外部供电线路设计已完成，正开展招标工作。</t>
  </si>
  <si>
    <t>继续开展主、副井井筒掘、砌、-380m中段探矿工程掘进等工程。</t>
  </si>
  <si>
    <t>广西中金岭南矿业有限责任公司</t>
  </si>
  <si>
    <t>年产15万吨高档生活用纸生产项目</t>
  </si>
  <si>
    <t>2019-451308-22-03-034655</t>
  </si>
  <si>
    <t>年产15万吨高档生活用纸；建设6条生产线，设4间生产车间、1间后加工车间、1栋办公宿舍综合楼及配套设施。</t>
  </si>
  <si>
    <t>一期工程2条高速纸机生产线及后加工生产设备完成安装并正式开机生产。</t>
  </si>
  <si>
    <t>开始二期工程建设。</t>
  </si>
  <si>
    <t>广西植护云商实业有限公司</t>
  </si>
  <si>
    <t>象州县桂中森林工业城木材加工标准厂房建设项目（一期）</t>
  </si>
  <si>
    <t>2019-451322-05-03-002172</t>
  </si>
  <si>
    <t>建设标准厂房，总建筑面积约50万平方米，开发引进木地板基材，胶合板、高端家具基材加工为主的企业入园。</t>
  </si>
  <si>
    <t>完成纵一路、展厅建设。</t>
  </si>
  <si>
    <t>完成一期路网及基础配套施工，实现7个子项目竣工投产。</t>
  </si>
  <si>
    <t>来宾驰普投资开发有限公司</t>
  </si>
  <si>
    <t>广西鸥美嘉木业有限公司年产200万张杉木环保生态板项目</t>
  </si>
  <si>
    <t>2020-451324-20-03-007184</t>
  </si>
  <si>
    <t>新建标准化厂房10580平方米、仓库面积800平方米等，建成年产200万张杉木环保生态面漆板生产能力。</t>
  </si>
  <si>
    <t>安装机械设备，在建配套设施。</t>
  </si>
  <si>
    <t>完成购置、安装机械设备。</t>
  </si>
  <si>
    <t>广西鸥美嘉木业有限公司</t>
  </si>
  <si>
    <t>广西好多树木业有限公司胶合板厂建设项目</t>
  </si>
  <si>
    <t>2020-451322-20-03-025764</t>
  </si>
  <si>
    <t>一期购预计形成日产40000张胶合板的生产能力；二期搭建面积约为30000平方米的厂房，将形成日产75000张胶合板的生产能力。</t>
  </si>
  <si>
    <t>一期已开工，二期进行征地及规划调整。</t>
  </si>
  <si>
    <t>完成一期建设，力争二期开工。</t>
  </si>
  <si>
    <t>广西好多树木业有限公司</t>
  </si>
  <si>
    <t>来宾市现代农业产业园澳洲坚果项目</t>
  </si>
  <si>
    <t>2017-451300-05-03-040312</t>
  </si>
  <si>
    <t>种植澳洲坚果面积15500亩，林下套种玉米8000亩、菠萝6000亩、养肉鸡120万只。</t>
  </si>
  <si>
    <t>已完成连片种植澳洲坚果约12000亩、育苗场500亩。</t>
  </si>
  <si>
    <t>完成果园防护及配套设施建设。</t>
  </si>
  <si>
    <t>来宾市怡祥农业科技有限公司</t>
  </si>
  <si>
    <t>崇左市人民政府</t>
  </si>
  <si>
    <t>宁明新希望六和生猪养殖产业项目</t>
  </si>
  <si>
    <t>2018-451422-03-03-043140</t>
  </si>
  <si>
    <t>年出栏50万头生猪。</t>
  </si>
  <si>
    <t>宁明亭亮种猪项目已全面竣工。</t>
  </si>
  <si>
    <t>一期竣工投产，二期前期工作完成。</t>
  </si>
  <si>
    <t>宁明新好农牧有限公司</t>
  </si>
  <si>
    <t>崇左江城温氏畜牧有限公司一体化生猪养殖项目</t>
  </si>
  <si>
    <t>2020-451402-03-03-005758</t>
  </si>
  <si>
    <t>建设5个种猪场、3个育肥场、25个大型生态养殖小区，总建筑面积512万平方米；建设建办公总部及饲料厂，总建筑面积45万平方米。</t>
  </si>
  <si>
    <t>已完成新隆猪场整体基础平台推土约80%，沙灵猪场围墙验收等工作。</t>
  </si>
  <si>
    <t>完成新隆、沙灵猪场建设；完成渠拔小区建设。</t>
  </si>
  <si>
    <t>崇左江城温氏畜牧有限公司</t>
  </si>
  <si>
    <t>崇左江洲温氏畜牧有限公司一体化生猪养殖项目</t>
  </si>
  <si>
    <t>2020-451402-03-03-003324</t>
  </si>
  <si>
    <t>建设5个种猪场、2个育肥场、25个大型生态养殖小区，总建筑面积450万平方米；建设办公总部及饲料厂，建筑面积42万平方米。</t>
  </si>
  <si>
    <t>已完成岜那猪场围墙、边沟已验收，95%整体基础平台推土等工作。</t>
  </si>
  <si>
    <t>完成岜那猪场建设；完成垌平小区建设。</t>
  </si>
  <si>
    <t>崇左江洲温氏畜牧有限公司</t>
  </si>
  <si>
    <t>崇左温氏肉鸭一体化养殖项目</t>
  </si>
  <si>
    <t>2020-451402-03-03-006928</t>
  </si>
  <si>
    <t>建设办公总部（含办公楼、饲料厂、销售平台、员工宿舍等），年上市肉鸭3000万只。</t>
  </si>
  <si>
    <t>已完成屠宰项目四通一平等工作。</t>
  </si>
  <si>
    <t>完成沿井、渠姆养殖小区建设，完成总部项目投资额50%。</t>
  </si>
  <si>
    <t>崇左温氏畜牧有限公司</t>
  </si>
  <si>
    <t>广西凭祥综合保税区快速通道二期工程</t>
  </si>
  <si>
    <t>2018-451481-54-01-016120</t>
  </si>
  <si>
    <t>二级公路，全长5.5公里，路基宽度17米，设计时速60公里。</t>
  </si>
  <si>
    <t>开展500米路基施工。</t>
  </si>
  <si>
    <t>完成2公里路基施工。</t>
  </si>
  <si>
    <t>凭祥市交通运输局</t>
  </si>
  <si>
    <t>南宁空港扶绥经济区木业家居产业集聚区桂民投产业园干道系统工程（一期）</t>
  </si>
  <si>
    <t>2019-451421-48-01-040066</t>
  </si>
  <si>
    <t>新建四条市政道路，总长度约19.26公里。建设内容包括道路工程、给排水工程、照明工程等。</t>
  </si>
  <si>
    <t>龙昌大道：填方、挖方完成95%；经十一路：填方、挖方完成95%；经十三路：填方挖方完成100%；纬十路：土石方完成70%。</t>
  </si>
  <si>
    <t>完成道路水稳摊铺工程。</t>
  </si>
  <si>
    <t>广西扶绥启源水务投资有限公司</t>
  </si>
  <si>
    <t>南宁空港扶绥经济区桂民投产业园一期路网工程</t>
  </si>
  <si>
    <t>2020-451421-54-01-007277</t>
  </si>
  <si>
    <t>包含5条路网,总长度约为10.954公里，</t>
  </si>
  <si>
    <t>经二路、港源路、永福路、凤鸣路目前已开工建设。</t>
  </si>
  <si>
    <t>完成长寿路、经二路，港源路剩余范围征地，并完成土石方工程等；完成永福路、凤鸣路路面工程、绿化工程。</t>
  </si>
  <si>
    <t>广西空港投资开发有限责任公司</t>
  </si>
  <si>
    <t>南宁空港扶绥经济区桂民投产业园二期路网工程</t>
  </si>
  <si>
    <t>2020-451421-54-01-028102</t>
  </si>
  <si>
    <t>路网工程包含6条路网,总长度约为6公里；建设内容包括：道路工程、给水工程等。</t>
  </si>
  <si>
    <t>已完成6条路网土石方工程、铺设雨污水管，路床调整，正在铺设级配碎石。</t>
  </si>
  <si>
    <t>完成二期路网水稳层铺设，沥青路面铺设，绿化工程。</t>
  </si>
  <si>
    <t>广西中国-东盟青年产业园凤湖路、龙湖路工程</t>
  </si>
  <si>
    <t>2017-451421-48-01-002200</t>
  </si>
  <si>
    <t>城市次干路，设计路线全长3987米，道路红线宽度为16.5米；龙湖路：绕湖路全长5671米，道路红线宽度为16.5米；丰源路：全长2127米，道路红线宽度为9米。</t>
  </si>
  <si>
    <t>完成龙湖路1200米道路清表等工作。</t>
  </si>
  <si>
    <t>龙湖路：完成龙湖广场50%建设；凤湖路：完成1500米水稳层铺设及3座涵洞。</t>
  </si>
  <si>
    <t>广西中盛建设投资有限公司</t>
  </si>
  <si>
    <t>广西扶绥林业循环经济带雷卡分园道路系统（一期）工程</t>
  </si>
  <si>
    <t>2018-451421-48-01-043678</t>
  </si>
  <si>
    <t>建设7条市政道路，总长9.8公里，包含经五路、经六路、经七路、经八路、经九路、纬六路、纬七路。</t>
  </si>
  <si>
    <t>已完成经五路100%土石方挖等工作。</t>
  </si>
  <si>
    <t>完成项目水稳层及经五路、经六路、经七路沥青摊铺。</t>
  </si>
  <si>
    <t>扶绥将军岭码头疏港大道</t>
  </si>
  <si>
    <t>2017-451421-48-01-027362</t>
  </si>
  <si>
    <t>城市主干道，全长9.9公里，路基宽度40米，设计时速60公里。</t>
  </si>
  <si>
    <t>完成土石方开挖100万方。</t>
  </si>
  <si>
    <t>完成土方工程20%。</t>
  </si>
  <si>
    <t>广西·中国糖业园空港园区路网工程</t>
  </si>
  <si>
    <t>2019-451421-54-01-032034</t>
  </si>
  <si>
    <t>建设双全路等5条道路，总长17.8公里。</t>
  </si>
  <si>
    <t>已完成广纳路竣工验收等工作。</t>
  </si>
  <si>
    <t>双全路、华阳路、广纳路竣工验收。</t>
  </si>
  <si>
    <t>宁明县花山大道工程</t>
  </si>
  <si>
    <t>2018-451422-54-01-035966</t>
  </si>
  <si>
    <t>新建城市主干路8.2公里，设计时速50km/h。</t>
  </si>
  <si>
    <t>已完成项目用地补划手续等工作。</t>
  </si>
  <si>
    <t>完成路基开挖、雨污管道敷设。</t>
  </si>
  <si>
    <t>宁明县住房和城乡建设局</t>
  </si>
  <si>
    <t>凭祥—宁明贸易加工区产业大道工程</t>
  </si>
  <si>
    <t>2016-451400-54-01-006240</t>
  </si>
  <si>
    <t>全长16.4公里，红线宽度50米，双向六车道，设计时速60公里。</t>
  </si>
  <si>
    <t>已完成4.3公里路基土方回填碾压等工作。</t>
  </si>
  <si>
    <t>完成3公里水稳层铺设，2公里沥青铺设。</t>
  </si>
  <si>
    <t>崇左市凭祥边境经济合作区管理委员会</t>
  </si>
  <si>
    <t>广西山圩产业园干道系统工程（三期）</t>
  </si>
  <si>
    <t>2019-451421-78-01-015818</t>
  </si>
  <si>
    <t>新建三条市政道路，包括道路工程、桥梁工程等。</t>
  </si>
  <si>
    <t>已完成横二路90%路基土石方挖填平等工作。</t>
  </si>
  <si>
    <t>完成横二路、纵二路B段建设。</t>
  </si>
  <si>
    <t>扶绥顺承水务投资有限公司</t>
  </si>
  <si>
    <t>东佳杰光学膜生产项目</t>
  </si>
  <si>
    <t>2020-451421-30-03-006700</t>
  </si>
  <si>
    <t>建设光学类材料、增光膜、反射膜等生产线。</t>
  </si>
  <si>
    <t>1号厂房已竣工投产，配套基础设施正在建设。</t>
  </si>
  <si>
    <t>完成综合楼建设。</t>
  </si>
  <si>
    <t>广西向东电子科技有限公司</t>
  </si>
  <si>
    <t>S215崇左至宁明公路</t>
  </si>
  <si>
    <t>2019-451422-48-01-003541</t>
  </si>
  <si>
    <t>二级公路，路线全长约55公里，采用二级公路标准，设计速度60公里/小时，路基宽度为10 米。</t>
  </si>
  <si>
    <t>一期工程已完成路基工程，二期工程正在推进前期工作。</t>
  </si>
  <si>
    <t>一期建设通车，二期完成前期工作并开工建设。</t>
  </si>
  <si>
    <t>崇左市交通运输局</t>
  </si>
  <si>
    <t>崇左市江州区蔗糖循环经济产业园给水工程项目</t>
  </si>
  <si>
    <t>2017-451402-78-01-020971</t>
  </si>
  <si>
    <t>建设供水量1.5 万吨/日自来水厂，铺设厂房配套供水管网21公里等配套工程。</t>
  </si>
  <si>
    <t>已完成泵房主体框架工程、砖砌筑工程、外墙内墙装饰工程等工作。</t>
  </si>
  <si>
    <t>完成泵房及厂房等一期建设任务。</t>
  </si>
  <si>
    <t>崇左市兴合投资开发有限责任公司</t>
  </si>
  <si>
    <t>广西扶绥正伦钢结构有限公司年产2.5万吨桥梁钢结构生产项目</t>
  </si>
  <si>
    <t>2018-451421-41-03-009313</t>
  </si>
  <si>
    <t>建设厂房约10000平方米，包括冷加工车间、机加工车间、总拼装车间等，形成年产2.5万吨/年的桥梁钢结构生产能力。</t>
  </si>
  <si>
    <t>2#厂房、综合楼警卫室、广场及周边道路、水电、管线完成。</t>
  </si>
  <si>
    <t>完成1#厂房、宿舍楼建设并投入使用。</t>
  </si>
  <si>
    <t>广西扶绥正伦钢结构有限公司</t>
  </si>
  <si>
    <t>广西整秆式甘蔗收获机产业（一期）项目</t>
  </si>
  <si>
    <t>2019-451402-35-03-017378</t>
  </si>
  <si>
    <t>总建筑面积为30000平方米，包括生产车间，办公楼，成品库车间，零部件车间。</t>
  </si>
  <si>
    <t>新建厂房90亩地块基础开挖。</t>
  </si>
  <si>
    <t>完成新建厂房前期工作，厂房主体开工建设。</t>
  </si>
  <si>
    <t>广西国拓重机科技有限公司</t>
  </si>
  <si>
    <t>海螺水泥新型建筑材料生产项目</t>
  </si>
  <si>
    <t>2017-451421-30-03-038371</t>
  </si>
  <si>
    <t>建设2条年产500万吨新型建筑材料生产线。</t>
  </si>
  <si>
    <t xml:space="preserve">破碎机系统交安、电力室交安，石灰石输送土建完成80%。                                         
</t>
  </si>
  <si>
    <t>完成长度2公里输送廊道建设。</t>
  </si>
  <si>
    <t>扶绥新宁海螺新材料有限责任公司</t>
  </si>
  <si>
    <t>广西石埠乳业生态牧场二期项目</t>
  </si>
  <si>
    <t>2019-451421-03-03-011553</t>
  </si>
  <si>
    <t>总建筑面积26300㎡，建设奶牛科普馆、建设栈道、玻璃栈道等设施。</t>
  </si>
  <si>
    <t>已完成300米上山栈道修建；登山步道建设和装饰；2座观景凉亭建设等。</t>
  </si>
  <si>
    <t>完成园区大门建设、七彩滑草场建设、餐厅建设、水系建设。</t>
  </si>
  <si>
    <t>广西石埠乳业生态观光牧场有限公司</t>
  </si>
  <si>
    <t>大新县安民大健康文化旅游产业园项目</t>
  </si>
  <si>
    <t>2020-451424-85-03-004137</t>
  </si>
  <si>
    <t>创办吉恩颐养学院、建设老年人大学，打造民族文化艺术中心、吉恩康复医院等。</t>
  </si>
  <si>
    <t>产业园路网道路入口段正在施工，完成部分园区路网建设。</t>
  </si>
  <si>
    <t>完成老年大学、吉恩康复医院等建设。</t>
  </si>
  <si>
    <t>广西宏恩投资有限公司</t>
  </si>
  <si>
    <t>凭祥友谊关景区创建国家5A级旅游景区建设项目</t>
  </si>
  <si>
    <t>2018-451481-47-01-044479</t>
  </si>
  <si>
    <t>建设友谊关历史陈列馆、大清国万人坟环境整治等设施，总建筑面积2万平方米。</t>
  </si>
  <si>
    <t>已完成胜利广场（桥梁）工程91.1%总工程量等工作。</t>
  </si>
  <si>
    <t>完成胜利广场（桥梁）、中国边贸第一街、友谊关历史陈列馆建设。</t>
  </si>
  <si>
    <t>凭祥市旅游发展局</t>
  </si>
  <si>
    <t>广西崇左市狮子头森林公园</t>
  </si>
  <si>
    <t>2018-451422-61-03-042075</t>
  </si>
  <si>
    <t>建设游客接待服务中心、停车场、弘德书院等人文景点以及通往各景点的道路和安全设施。</t>
  </si>
  <si>
    <t>完成弘恩寺基础建设。</t>
  </si>
  <si>
    <t>锦纶泰镜湖生态旅游区项目</t>
  </si>
  <si>
    <t>2019-451402-89-03-042305</t>
  </si>
  <si>
    <t>建设高山漂流+空中漂流+原生态漂流、高空玻璃观光走廊+观景瀑布、特色民宿村、高端游艇码头等。</t>
  </si>
  <si>
    <t>已完成山体漂道、取水泵房、引水渠等建设工作。</t>
  </si>
  <si>
    <t>完成项目一期建设，完成新增设计七彩滑道、山道滑车项目建设，完成游客服务中心建设。</t>
  </si>
  <si>
    <t>广西崇左市锦纶泰镜湖生态旅游开发有限公司</t>
  </si>
  <si>
    <t>崇左港中心港区濑湍作业区工程</t>
  </si>
  <si>
    <t>2019-451402-55-01-012499</t>
  </si>
  <si>
    <t>4个1000吨级通用散货泊位、4个1000吨级多用途泊位；设计年吞吐能力445.9万吨。</t>
  </si>
  <si>
    <t>5#-8#泊位水工码头已交工验收。</t>
  </si>
  <si>
    <t>1#-4#泊位主体完工。</t>
  </si>
  <si>
    <t>崇左市交通投资有限公司</t>
  </si>
  <si>
    <t>崇左中心港区叫册作业区一期工程</t>
  </si>
  <si>
    <t>2018-451402-55-02-025514</t>
  </si>
  <si>
    <t>新建5个1000吨级泊位码头。</t>
  </si>
  <si>
    <t>码头泊位主体开工建设。</t>
  </si>
  <si>
    <t>崇左南方水泥有限公司</t>
  </si>
  <si>
    <t>扶绥新奥能源发展有限公司山圩产业园综合能源项目</t>
  </si>
  <si>
    <t>2019-451421-44-02-001105</t>
  </si>
  <si>
    <t>新建4×45t/h 次高压生物质蒸汽锅炉,配2×9兆瓦背压式汽轮机等配套设施。</t>
  </si>
  <si>
    <t xml:space="preserve">
西线智隆片区蒸汽管网已进入施工阶段，正在加速施工，尽快具备供汽条件。</t>
  </si>
  <si>
    <t>完成春江片区管网敷设。</t>
  </si>
  <si>
    <t>扶绥新奥能源发展有限公司</t>
  </si>
  <si>
    <t>广西溜溜果园产业园有限公司大新县特色水果深加工项目</t>
  </si>
  <si>
    <t>2019-451424-14-03-014204</t>
  </si>
  <si>
    <t>建筑面积184851平方米，建设行政楼、芒果车间、果干车间及配套设施建设等。</t>
  </si>
  <si>
    <t>17#厂房施工完成，2#宿舍楼主体施工完成，室内外装修完成50%。</t>
  </si>
  <si>
    <t>完成两座仓库及园区配套设施建设。</t>
  </si>
  <si>
    <t>广西溜溜果园产业园有限公司</t>
  </si>
  <si>
    <t>广西扶南饲料有限公司年产12万吨反刍饲料项目</t>
  </si>
  <si>
    <t>2019-451421-13-03-029074</t>
  </si>
  <si>
    <t>建设一条年产12万吨反刍饲料生产线，生物蛋白饲料1.8万吨，肉牛精料补充料8.4万吨，肉羊全价料1.8万吨。</t>
  </si>
  <si>
    <t>已完成项目地块场地平整等工作。</t>
  </si>
  <si>
    <t>完成一期厂房施工建设及配套工程。</t>
  </si>
  <si>
    <t>广西扶南饲料有限公司</t>
  </si>
  <si>
    <t>宇峰龙州十五亿产值规模健康产业制造项目</t>
  </si>
  <si>
    <t>2019-451423-14-03-020235</t>
  </si>
  <si>
    <t>建设提取车间和食品深加工车间、质检、开发中心等。</t>
  </si>
  <si>
    <t>完成厂房装修、生产线。</t>
  </si>
  <si>
    <t>广西宇峰食品有限公司</t>
  </si>
  <si>
    <t>扶绥恒大文化旅游康养城（一期）</t>
  </si>
  <si>
    <t>2020-451421-88-03-006078</t>
  </si>
  <si>
    <t>建设产业设施及产业配套工程等。</t>
  </si>
  <si>
    <t>完成70栋楼封顶、建设面积13.23万平方米。</t>
  </si>
  <si>
    <t>完成所有低层住宅外立面施工；完成水世界LY01组团项目主体结构封顶。</t>
  </si>
  <si>
    <t>恒大地产集团南宁有限公司</t>
  </si>
  <si>
    <t>凭祥市边境出口加工产业园二期工程</t>
  </si>
  <si>
    <t>2019-451481-47-01-029616</t>
  </si>
  <si>
    <t>建设5栋厂房、2栋职工宿舍、厂区外市政道路等。</t>
  </si>
  <si>
    <t>已完成60万方土方外运量。</t>
  </si>
  <si>
    <t>完成1、2、3号道路建设；建设完成5号厂房、饭堂；1号厂房、2号厂房主体封顶。</t>
  </si>
  <si>
    <t>凭祥市祥建发展有限责任公司</t>
  </si>
  <si>
    <t>龙州县龙水大道工程</t>
  </si>
  <si>
    <t>2018-451423-48-01-033636</t>
  </si>
  <si>
    <t>城市主干路，路线全长7120米，设计速度为60公里/小时。</t>
  </si>
  <si>
    <t>路基开挖85万方，回填60万方，雨水管8562米等。</t>
  </si>
  <si>
    <t>可施工区域全部完成沥青路面铺设。</t>
  </si>
  <si>
    <t>龙州县交通运输局</t>
  </si>
  <si>
    <t>龙州岭南至上金二级公路</t>
  </si>
  <si>
    <t>2016-451423-48-01-001891</t>
  </si>
  <si>
    <t>二级公路，全长13.8公里。</t>
  </si>
  <si>
    <t>目前路基完成13公里；完成路基土石方47万方。。</t>
  </si>
  <si>
    <t>全段完成沥青路面铺设。</t>
  </si>
  <si>
    <t>大新德天至宁明花山公路</t>
  </si>
  <si>
    <t>2017-451400-54-02-025297</t>
  </si>
  <si>
    <t>二级公路，路线全长86.6公里，设计速度为80km/h，路基宽度22.5m。</t>
  </si>
  <si>
    <t>一期总长约50.09公里，预计年底通车，二期正在进行施工图设计审查。</t>
  </si>
  <si>
    <t>一期工程完工；二期工程完成100%路基工程，70%隧道工程。</t>
  </si>
  <si>
    <t>G243龙州至凭祥公路</t>
  </si>
  <si>
    <t>2017-451400-54-01-001957</t>
  </si>
  <si>
    <t>全长57.93公里，修建里程42.88公里，全线采用二级公路标准，设计速度60km/h。</t>
  </si>
  <si>
    <t>完成99%土石方等工作。</t>
  </si>
  <si>
    <t>一期工程完工；二期工程完成80%路基工程。</t>
  </si>
  <si>
    <t>扶绥山圩至中泰产业园公路</t>
  </si>
  <si>
    <t>2018-451421-48-01-003935</t>
  </si>
  <si>
    <t>一级公路，全长55.1公里，设计速度80公里/小时，路基宽度24.5米。</t>
  </si>
  <si>
    <t>已完成桥面湿接缝浇筑、防撞护栏钢筋等工作。</t>
  </si>
  <si>
    <t>山圩至渠黎段完工。</t>
  </si>
  <si>
    <t>扶绥县交通投资有限责任公司</t>
  </si>
  <si>
    <t>S562龙州至彬桥二级公路</t>
  </si>
  <si>
    <t>2016-451423-48-01-001889</t>
  </si>
  <si>
    <t>二级公路，全长17公里。</t>
  </si>
  <si>
    <t>已完成13km路基铺设等工作。</t>
  </si>
  <si>
    <t>完成80%路面面层铺设。</t>
  </si>
  <si>
    <t>宁明县海渊至那堪公路</t>
  </si>
  <si>
    <t>2017-451400-54-01-500188</t>
  </si>
  <si>
    <t>二级公路，路线全长35.6公里。</t>
  </si>
  <si>
    <t>累计完成11公里路基，9公里级配碎石基层，4.5 公里水稳层,2公里水泥路面。</t>
  </si>
  <si>
    <t>完成路面面层铺设。</t>
  </si>
  <si>
    <t>宁明县交通运输局</t>
  </si>
  <si>
    <t>中越水口二桥</t>
  </si>
  <si>
    <t/>
  </si>
  <si>
    <t>一级公路桥，中国境内长394米。</t>
  </si>
  <si>
    <t>桥梁下构全部完成，16片预制箱梁全部完成。</t>
  </si>
  <si>
    <t>中方段主体完工。</t>
  </si>
  <si>
    <t>中国热带农业科学院广西分院建设项目</t>
  </si>
  <si>
    <t>2018-451421-73-03-043639</t>
  </si>
  <si>
    <t>总建筑面积3.8万平方米，建设科研用房、脱毒种苗加工车间、实验室等。</t>
  </si>
  <si>
    <t>已完成脱毒种苗实验室、智能温室1等设施竣工验收</t>
  </si>
  <si>
    <t>完成生物技术实验室终验收等。</t>
  </si>
  <si>
    <t>中国热带农业科学院</t>
  </si>
  <si>
    <t>广西龙州北部湾现代农业银耳生产全产业链项目</t>
  </si>
  <si>
    <t>2018-451423-01-03-027650</t>
  </si>
  <si>
    <t>总建筑面积4.1万平方米，建设全工厂化银耳种植、全自动清洗等生产线。</t>
  </si>
  <si>
    <t>建成56栋19000平方米全工厂化银耳种植大棚、155间约13.6万平方米的现代化银耳生产冷库、7800平方米自动化生产车间。</t>
  </si>
  <si>
    <t>完成90%厂房主体建设，完成部分设备安装。</t>
  </si>
  <si>
    <t>广西龙州北部湾现代农业有限公司</t>
  </si>
  <si>
    <t>崇左市城区棚户区改造项目城南安置小区一期</t>
  </si>
  <si>
    <t>2018-451400-47-01-013359</t>
  </si>
  <si>
    <t>建设置用房、配套服务用房等相关配套设施，总建筑面积41.2万平方米。</t>
  </si>
  <si>
    <t>已完成A1地块高层86%主体等工作。</t>
  </si>
  <si>
    <t>完成A1、A3主体及配套设施建设。</t>
  </si>
  <si>
    <t>崇左市壶城棚户区建设投资有限公司</t>
  </si>
  <si>
    <t>崇左市城区棚户区改造项目城北棚改区安置点一期工程</t>
  </si>
  <si>
    <t>2018-451402-47-01-035366</t>
  </si>
  <si>
    <t>总建筑面积为382444.49平方米，建设主体工程、地下室、供配电、等工程。</t>
  </si>
  <si>
    <t>完成已完成北区土方开挖、地基处理等工作。</t>
  </si>
  <si>
    <t>实现北区高层、低层结构封顶等。</t>
  </si>
  <si>
    <t>崇左市城鑫建设投资有限公司</t>
  </si>
  <si>
    <t>宁明县2018年-2020年棚户区改造安置一区项目</t>
  </si>
  <si>
    <t>2018-451422-70-01-022539</t>
  </si>
  <si>
    <t>该项目建设10栋楼，安置户数1088户，安置人数3482人，总建筑面积190569.53平米。</t>
  </si>
  <si>
    <t>正在开展楼栋水电安装及装饰装修等工作。</t>
  </si>
  <si>
    <t>完成9栋楼主体建设。</t>
  </si>
  <si>
    <t>宁明惠宁建设投资有限责任公司</t>
  </si>
  <si>
    <t>广西中国-东盟青年产业园铜循环下游产业园基础设施项目</t>
  </si>
  <si>
    <t>2018-451421-47-01-041345</t>
  </si>
  <si>
    <t>标准厂房三期：包括配套场地硬化、地面停车场等设施。工人新村二期工程：包括场地硬化、地面停车场等设施；总建筑面积13480.6平方米。</t>
  </si>
  <si>
    <t>标准厂房三期：综合办公楼砌体施工全部完成。工人新村二期：已全部完成7栋楼整栋墙体砌砖、门窗框安装。横四路：完成给水管道1366米，给水阀井33座等。</t>
  </si>
  <si>
    <t>标准厂房三期：完成1#标准厂房和综合办公楼建设；工人新村二期：完成3#临街商铺、后勤综合楼等交付使用；横四路：竣工验收。</t>
  </si>
  <si>
    <t>广西中国-东盟青年产业园扶贫创业基地</t>
  </si>
  <si>
    <t>2019-451421-47-01-034249</t>
  </si>
  <si>
    <t>建设内容包括标准厂房二期、富安路和纵十一路。建设标准厂房二期总建筑面积为39117.68平方米。富安路路线全长1.55公里，红线宽25米。纵十一路路线全长0.68公里，红线宽25米。</t>
  </si>
  <si>
    <t>标准厂房二期：完成三栋厂房主体建设、绿化亮化及道路硬化。
。</t>
  </si>
  <si>
    <t>标准厂房二期：完成三栋厂房主体建设、绿化亮化及道路硬化；纵十一路：完成100米污水管网铺设；富安路：完成200米污水管网铺设。</t>
  </si>
  <si>
    <t>广西中国-东盟青年产业园新型城镇化建设（Ⅰ期）项目</t>
  </si>
  <si>
    <t>2017-451421-47-01-031639</t>
  </si>
  <si>
    <t>建设标准厂房、工人新村等；新建道路3条。</t>
  </si>
  <si>
    <t>标准厂房一期、工人新村一期：已基本完成室内装饰装修工作。横二路：已完成700米水稳层铺设。建设路路口雨污水管铺设已完成。建设路延长线：完成800米污水管铺设。</t>
  </si>
  <si>
    <t>标准厂房一期：完成交付使用；工人新村一期：交付使用；横二路：完成700米沥青铺设；建设路延长线：完成1300米水稳层铺设。</t>
  </si>
  <si>
    <t>崇左市生活垃圾焚烧发电项目</t>
  </si>
  <si>
    <t>2019-451422-44-02-037542</t>
  </si>
  <si>
    <t>建设垃圾接收与给料、焚烧炉及余热锅炉等系统及附属生产工程。</t>
  </si>
  <si>
    <t>主体工程开工建设，锅炉钢架吊装完成。</t>
  </si>
  <si>
    <t>崇左中电环保有限公司</t>
  </si>
  <si>
    <t>大新硕龙口岸（升格）基础设施工程</t>
  </si>
  <si>
    <t>2017-451424-47-01-010592</t>
  </si>
  <si>
    <t>建设大新硕龙口岸（硕龙主通道）和大新硕龙口岸办公楼等，总建筑面积5.25万平方米。</t>
  </si>
  <si>
    <t>已完成旅检大楼、配电水泵辅助用房用房主体建设等工作。</t>
  </si>
  <si>
    <t>二期完成主体建设。</t>
  </si>
  <si>
    <t>大新县商务和口岸管理局</t>
  </si>
  <si>
    <t>南宁—崇左城际铁路崇左南站综合体项目</t>
  </si>
  <si>
    <t>2019-451402-53-01-014391</t>
  </si>
  <si>
    <t>总建筑面积约49万平方米，建设崇左南站综合体、商业商务区等。</t>
  </si>
  <si>
    <t>已完成120万m³土石方等工作。</t>
  </si>
  <si>
    <t>完成站前广场停车场，中轴商业广场，综合管廊等工程。</t>
  </si>
  <si>
    <t>崇左市城市建设投资有限责任公司</t>
  </si>
  <si>
    <t>海峡两岸产业合作区（凭祥—宁明贸易加工园区）基础设施提升工程（一期）</t>
  </si>
  <si>
    <t>2019-451422-78-01-032188</t>
  </si>
  <si>
    <t>建设园区道路共12条（段），总长5公里；建设5栋单层钢结构厂房等工程，总建筑面积10.7万平方米。</t>
  </si>
  <si>
    <t>已完成纵二路约60%水稳层铺设等工作。</t>
  </si>
  <si>
    <t>完成纵三路，纵二路、横一路沥青铺设，完成4栋钢构厂房建设。</t>
  </si>
  <si>
    <t>凭祥边境经济合作区管理委员会</t>
  </si>
  <si>
    <t>崇左·龙赞东盟国际林业循环经济产业园PPP项目（一期）</t>
  </si>
  <si>
    <t>2017-451403-47-01-023070</t>
  </si>
  <si>
    <t>建设10条园区道路，道路总长17.90公里；建设标准厂房10万平方米等。</t>
  </si>
  <si>
    <t>已完成约2814亩场平工程等工作。</t>
  </si>
  <si>
    <t>综合服务中心等工程实现竣工。</t>
  </si>
  <si>
    <t>广西驰普家居产业园投资开发有限公司</t>
  </si>
  <si>
    <t>中国－东盟南宁空港扶绥经济区科技创业园项目</t>
  </si>
  <si>
    <t>2019-451421-47-01-003167</t>
  </si>
  <si>
    <t>建设空港科技创业园厂房及配套设施，总建筑面积14.3万平方米。</t>
  </si>
  <si>
    <t>1#-3#厂房完成外墙软瓷，外架拆除。1#-3#宿舍楼完成内外墙抹灰。</t>
  </si>
  <si>
    <t>完成厂房及宿舍装修。</t>
  </si>
  <si>
    <t>崇左中越边境经济合作区示范项目（一期）</t>
  </si>
  <si>
    <t>2017-451402-78-01-017395</t>
  </si>
  <si>
    <t>新建日处理1万吨污水处理厂1座，铺设管网20公里；道路总长20公里。</t>
  </si>
  <si>
    <t>已完成污水处理清表等工作。</t>
  </si>
  <si>
    <t>完成兴和大道、新德路、新工大道等建设。</t>
  </si>
  <si>
    <t>中泰（崇左）产业园国际果品加工基地（二期）项目</t>
  </si>
  <si>
    <t>2017-451400-13-01-007488</t>
  </si>
  <si>
    <t>建设2栋创新工厂、8栋标准厂房等；总建筑面积18.5万平方米。</t>
  </si>
  <si>
    <t>已完成1-9#标准厂房建设，其中1-6#标准厂房已交付使用。</t>
  </si>
  <si>
    <t>完成创新工厂、标准厂房、仓储中心等建设。</t>
  </si>
  <si>
    <t>崇左市城市工业区投资建设有限公司</t>
  </si>
  <si>
    <t>崇左市城西片区基础设施及配套工程（一期）PPP项目</t>
  </si>
  <si>
    <t>2019-451402-48-01-034647</t>
  </si>
  <si>
    <t>建设道路桥梁、加油站、邻里中心、道路两侧经营性项目等。</t>
  </si>
  <si>
    <t>横二路已完成全部雨污水管道、路床、路面施工。</t>
  </si>
  <si>
    <t>项目路基工程完成60%，桥梁工程完成50%。</t>
  </si>
  <si>
    <t>崇左市住房和城乡建设局</t>
  </si>
  <si>
    <t>左江治旱驮英水库及灌区工程</t>
  </si>
  <si>
    <t>2017-451422-76-01-001331</t>
  </si>
  <si>
    <t>驮英水库，库容2.28亿立方米，有效库容1.51亿立方米；驮英水库灌区工程，设计灌溉面积84.12万亩。</t>
  </si>
  <si>
    <t>水库枢纽工程已完成填筑，溢洪道工程已完工，导流泄洪隧洞已正常通水。</t>
  </si>
  <si>
    <t>驮英水库枢纽主体工程全面完工，并通过下闸蓄水验收，具备发电条件。</t>
  </si>
  <si>
    <t>崇左市左江治旱工程管理中心</t>
  </si>
  <si>
    <t>崇左市城区生态水系修复工程</t>
  </si>
  <si>
    <t>2019-451402-76-01-003939</t>
  </si>
  <si>
    <t>6条河道、16座湖泊1座湿地的修复及连通工程和2项截污等工程。</t>
  </si>
  <si>
    <t>已完成那渠河、麦水湖治理等工程30% 投资等工作。</t>
  </si>
  <si>
    <t>完成CZ3、CZ4等断面修复工程。</t>
  </si>
  <si>
    <t>崇左市水利局</t>
  </si>
  <si>
    <t>天等县棵漠河、丽川河、派替湖生态水系连通工程</t>
  </si>
  <si>
    <t>2019-451425-76-01-002592</t>
  </si>
  <si>
    <t>建设水利工程、污染治理工程等配套设施建设，总建筑面积173万平方米。</t>
  </si>
  <si>
    <t>一期工程完成辣韵湖开挖总工程量的100%。</t>
  </si>
  <si>
    <t>一期项目验收，二期项目开展前期工作。</t>
  </si>
  <si>
    <t>天等县农村建设投资有限责任公司</t>
  </si>
  <si>
    <t>中国（广西）自贸区崇左片区--凭祥东盟农副产品专业市场扶贫产业园项目</t>
  </si>
  <si>
    <t>2018-451481-01-01-038702</t>
  </si>
  <si>
    <t>建设商务功能及配套办公区3万平方米、农产品包装配套基地5万平方、交易过驳大棚3万平方米等配套设施。</t>
  </si>
  <si>
    <t>完成项目安置区安置房13栋（81户）基础建设，正在进行安置小区路网硬化。</t>
  </si>
  <si>
    <t>完成项目土石方外运；完成停车场挡土墙及场地硬化。</t>
  </si>
  <si>
    <t>广西荣顾贸易有限公司</t>
  </si>
  <si>
    <t>崇左市(东盟）农产品综合批发零售中心</t>
  </si>
  <si>
    <t>2020-451402-51-01-004089</t>
  </si>
  <si>
    <t>主要建设商业综合楼、批发市场、商铺等。</t>
  </si>
  <si>
    <t>已完成D区80%基础开挖等工作。</t>
  </si>
  <si>
    <t>广西崇左象郡投资发展集团有限责任公司</t>
  </si>
  <si>
    <t>广西正财科技投资有限公司现代物流与仓储项目</t>
  </si>
  <si>
    <t>2018-451421-59-03-006436</t>
  </si>
  <si>
    <t>建设室内仓储、冷库储罐及配套综合楼等配套设施。</t>
  </si>
  <si>
    <t>正在进行一栋库房建设以及一些附属设施的建设。</t>
  </si>
  <si>
    <t>完成1栋仓库建设。</t>
  </si>
  <si>
    <t>广西正财科技投资有限公司</t>
  </si>
  <si>
    <t>东盟国际智慧服务信息港-智慧物流项目</t>
  </si>
  <si>
    <t>2018-451421-59-03-004951</t>
  </si>
  <si>
    <t>建设大型标准食糖仓库、全自动智慧立体库等配套仓储设施，总建筑面积为13.3万平方米。</t>
  </si>
  <si>
    <t>糖库一期竣工；糖库二期开建。</t>
  </si>
  <si>
    <t>糖库二期完成主体建设；信息楼封顶。</t>
  </si>
  <si>
    <t>广西荣桂国际智慧物流有限公司</t>
  </si>
  <si>
    <t>凭祥市红木创意产业园</t>
  </si>
  <si>
    <t>2017-451481-20-01-501220</t>
  </si>
  <si>
    <t>年设计加工红木制品5000件 ，建设内容包括红木批发城、红木博物馆等基础设施。</t>
  </si>
  <si>
    <t>完成1#-3#综合性厂房建设及周边场地硬化，完成4#综合性厂房主体建设。</t>
  </si>
  <si>
    <t>一期主体完工。</t>
  </si>
  <si>
    <t>凭祥市城市建设投资有限责任公司</t>
  </si>
  <si>
    <t>宁明县北山边民互市区项目</t>
  </si>
  <si>
    <t>2016-451422-70-01-001446</t>
  </si>
  <si>
    <t>建设前置查验区，后置交易区，仓储加工区等，总建筑面积4.1万平方米。</t>
  </si>
  <si>
    <t>场地平整工程已完成70%工程量。</t>
  </si>
  <si>
    <t>单体建筑基础施工10%。</t>
  </si>
  <si>
    <t>宁明边境经济开发建设投资有限公司</t>
  </si>
  <si>
    <t>宁明爱店云天东盟物联港</t>
  </si>
  <si>
    <t>2016-451422-70-03-009963</t>
  </si>
  <si>
    <t>建设商务区、加工仓储区及配套设施，总建筑面积9.7万平方米。</t>
  </si>
  <si>
    <t>新建3座标准厂房，其中两座标厂已完成场地平整，正在进行基础施工。</t>
  </si>
  <si>
    <t>3座新建标准厂房完工。</t>
  </si>
  <si>
    <t>广西云天中药城置业有限公司</t>
  </si>
  <si>
    <t>凭祥市边民互市综合开发项目</t>
  </si>
  <si>
    <t>2017-451481-47-01-008898</t>
  </si>
  <si>
    <t>建设联检业务楼、综合业务楼等，建筑面积13.35万平方米。</t>
  </si>
  <si>
    <t>已完成综合楼及申报大厅建设等工作。</t>
  </si>
  <si>
    <t>完成海关实验楼、冷库仓库操作间、中卡、越卡等的主体建设。</t>
  </si>
  <si>
    <t>中国东盟国际中药材.调味品产业城</t>
  </si>
  <si>
    <t>2019-451481-59-03-012899</t>
  </si>
  <si>
    <t>建设仓储物流及批发市场。</t>
  </si>
  <si>
    <t>已完成1号仓库厂房地基验收等工作。</t>
  </si>
  <si>
    <t>完成1、2号仓库厂房建设。</t>
  </si>
  <si>
    <t>广西凭祥炳庆实业有限公司</t>
  </si>
  <si>
    <t>翰苑化工产品生产基地项目</t>
  </si>
  <si>
    <t>2018-451421-26-03-027212</t>
  </si>
  <si>
    <t>建设甲醛生产车间及室外设备区、装置中间罐区等。</t>
  </si>
  <si>
    <t>综合楼已完成3层。甲醛生产车间已完成1层，灌区基础已完成。污水池已完成。</t>
  </si>
  <si>
    <t>完成脲醛树脂胶车间建设。</t>
  </si>
  <si>
    <t>广西扶绥翰苑化工有限公司</t>
  </si>
  <si>
    <t>宁明县腾宇食品综合加工区项目</t>
  </si>
  <si>
    <t>2017-451422-05-03-040364</t>
  </si>
  <si>
    <t>建筑面积共60000平方米，建设生鲜区、加工厂区、果蔬区等。</t>
  </si>
  <si>
    <t>一期工程的加工车间和办公楼已完成装修；1#和2#加工车间都已完成设备安装。</t>
  </si>
  <si>
    <t>一期完工投产，二期完成基础开挖。</t>
  </si>
  <si>
    <t>广西宁明县腾宇工贸有限公司</t>
  </si>
  <si>
    <t>凭祥边境经济合作区坚果芒果系列加工项目</t>
  </si>
  <si>
    <t>2018-451481-13-01-022183</t>
  </si>
  <si>
    <t>建设冷库、办公楼、标准厂房、成品仓库等，总建筑面积约28.5万平方米。</t>
  </si>
  <si>
    <t>D1、B1#厂房已交付企业使用。</t>
  </si>
  <si>
    <t>广西凭祥水果小镇工业发展投资建设有限公司</t>
  </si>
  <si>
    <t>安琪酵母（崇左）有限公司年产50000吨酵母扩建工程</t>
  </si>
  <si>
    <t>2019-451403-14-03-040466</t>
  </si>
  <si>
    <t>建设年产50000吨酵母系列产品综合性研发生产基地。</t>
  </si>
  <si>
    <t>已完成挡土墙、场地平整、糖蜜罐基础建设，罐体已安装完成5个。</t>
  </si>
  <si>
    <t>罐体全部安装完成。</t>
  </si>
  <si>
    <t>安琪酵母（崇左）有限公司</t>
  </si>
  <si>
    <t>扶绥县妇幼保健院整体搬迁项目</t>
  </si>
  <si>
    <t>2019-451421-83-01-005974</t>
  </si>
  <si>
    <t>总建筑面积26180平方米，建设门诊、住院。</t>
  </si>
  <si>
    <t>已完成30%建筑工程，10%电气工程，50%人防工程等工作。</t>
  </si>
  <si>
    <t>扶绥县妇幼保健院</t>
  </si>
  <si>
    <t>崇左市江州区第二人民医院建设项目</t>
  </si>
  <si>
    <t>2019-451402-83-01-034234</t>
  </si>
  <si>
    <t>规划设置病床280张，疗养床位700张，总建筑面积约82750平方米。</t>
  </si>
  <si>
    <t>已完成南面AC段第一级边坡支护喷浆及东面CG段第一级、第二级边坡喷浆等工作。</t>
  </si>
  <si>
    <t>完成门诊、住院楼等项目主体建设50%，完成项目道路、围墙等配套设施建设20%。</t>
  </si>
  <si>
    <t>崇左市江州区卫生和计划生育局</t>
  </si>
  <si>
    <t>龙州县水口扶贫产业园污水处理厂及配套管网工程</t>
  </si>
  <si>
    <t>2018-451423-78-01-033709</t>
  </si>
  <si>
    <t>建设2万吨/天污水处理厂及污水收集管网等工程。</t>
  </si>
  <si>
    <t>已完成变配电室、综合楼基础回填，已完成污水脱泥间基础浇筑。</t>
  </si>
  <si>
    <t>完成厂区内全部污水池的土建工程。</t>
  </si>
  <si>
    <t>龙州水口口岸经济区管理委员会</t>
  </si>
  <si>
    <t>崇左市江北污水处理厂及城区管网工程</t>
  </si>
  <si>
    <t>2018-451402-77-01-023648</t>
  </si>
  <si>
    <t>新建一座2万吨/日污水处理厂，配套新建污水管网23.8公里，改造污水支管10公里。</t>
  </si>
  <si>
    <t>已完成丽江片区90%管网施工等工作。</t>
  </si>
  <si>
    <t>完成高效沉淀池、机修车间、仓库等建设。</t>
  </si>
  <si>
    <t>崇左市住房和城乡建设委员会</t>
  </si>
  <si>
    <t>中越跨境经济合作区凭祥园区排水排污工程</t>
  </si>
  <si>
    <t>2017-451481-78-01-000437</t>
  </si>
  <si>
    <t>新建污水处理厂1座及配套管网22公里，近期处理规模为1.5万m3/d，远期处理规模为3.0万m3/d</t>
  </si>
  <si>
    <t>已完成保税区管网累计5629米管道施工等工作。</t>
  </si>
  <si>
    <t>完成生产服务用房、厂区配套用房等。</t>
  </si>
  <si>
    <t>凭祥市住房和城乡建设局</t>
  </si>
  <si>
    <t>广西中泰（崇左）产业园新寨污水处理厂及配套管网工程</t>
  </si>
  <si>
    <t>2017-451403-78-01-028552</t>
  </si>
  <si>
    <t>建设污水处理能力2万立方米/天的污水处理厂。</t>
  </si>
  <si>
    <t>项目附属工程已竣工正在调试运行。</t>
  </si>
  <si>
    <t>主厂区完工。</t>
  </si>
  <si>
    <t>崇左耐高温、高倍率软包锂离子特种电池项目</t>
  </si>
  <si>
    <t>2020-451403-38-03-008304</t>
  </si>
  <si>
    <t>建设年产软包锂离子电池4000万颗，年产软包锂离子电池2000万颗两条生产线。</t>
  </si>
  <si>
    <t>已完成完成沉淀池、设备房建设。</t>
  </si>
  <si>
    <t>完成部分设备安装及调试。</t>
  </si>
  <si>
    <t>广西华政新能源科技有限公司</t>
  </si>
  <si>
    <t>宁明桐棉风电场工程</t>
  </si>
  <si>
    <t>2018-451422-44-02-002137</t>
  </si>
  <si>
    <t>安装25台风力发电机组，装机容量50MW，新建一座110kV桐棉升压站。</t>
  </si>
  <si>
    <t>完成大部分进场道路建设、完成部分送出线路及风机平台修建工作。</t>
  </si>
  <si>
    <t>完成进场道路建设，完成风机平台建设及60%风机安装。</t>
  </si>
  <si>
    <t>宁明县中汇新能源有限公司</t>
  </si>
  <si>
    <t>国轩新能源年产3亿Ah（安培小时）新型锂动力电池生产线项目</t>
  </si>
  <si>
    <t>2019-451423-47-01-001545</t>
  </si>
  <si>
    <t>年产3亿Ah新型锂动力电池系列产品。主要建设生产车间、辅助车间、仓库等工程。</t>
  </si>
  <si>
    <t>已完成1-6号标准厂房钢架结构以及室内外场地硬化。</t>
  </si>
  <si>
    <t>一期竣工投产，二期开展前期工作。</t>
  </si>
  <si>
    <t>广西国轩新能源科技有限公司</t>
  </si>
  <si>
    <t>“无废”循环工业中心</t>
  </si>
  <si>
    <t>2019-451403-77-03-036731</t>
  </si>
  <si>
    <t>总建筑面积13361平方米，建设减量化处置中心、资源化处置中心等。建设年处置废包装桶30000吨等生产线。</t>
  </si>
  <si>
    <t>减量化处置中心项目生产线已经建成并投入使用，日产30-50吨。</t>
  </si>
  <si>
    <t>一期5月份竣工投产。</t>
  </si>
  <si>
    <t>广西一只桶环保科技有限公司</t>
  </si>
  <si>
    <t>道地中药（凭祥）国际产业园项目</t>
  </si>
  <si>
    <t>2018-451406-27-03-036086</t>
  </si>
  <si>
    <t>主要建设物流中心、年产30吨中药饮片生产线等。</t>
  </si>
  <si>
    <t>一楼已投入使用。</t>
  </si>
  <si>
    <t>建设熊胆粉生产线并投产</t>
  </si>
  <si>
    <t>广西盟区健康产业科技园有限公司</t>
  </si>
  <si>
    <t>铜冶炼综合回收及节能环保工程项目</t>
  </si>
  <si>
    <t>2017-451421-32-03-008669</t>
  </si>
  <si>
    <t>年产阴极铜27.5万吨，建设精矿转运及配料、熔炼系统等公辅设施。</t>
  </si>
  <si>
    <t>完成精矿库、皮带廊等厂房结构建设。</t>
  </si>
  <si>
    <t>完成施工图设计，进行熔炼车间建设。</t>
  </si>
  <si>
    <t>广西南国铜业有限责任公司</t>
  </si>
  <si>
    <t>崇左低品位难处理铝土矿综合利用项目</t>
  </si>
  <si>
    <t>2018-451423-09-03-005758</t>
  </si>
  <si>
    <t>年产氧化铝200万吨，新建氧化铝厂、赤泥堆场、洗矿厂、排泥库。</t>
  </si>
  <si>
    <t>主厂区各主体工程施工。</t>
  </si>
  <si>
    <t>完成主厂房及主厂区内配套设施建设。</t>
  </si>
  <si>
    <t>广西龙州新翔生态铝业有限公司</t>
  </si>
  <si>
    <t>广西富丰矿业有限公司年产3万吨高性能锰酸锂生产项目</t>
  </si>
  <si>
    <t>2018-451424-41-03-024015</t>
  </si>
  <si>
    <t>总建筑面积36576.35平方米，建设内锰酸锂车间、原料车间、等工程，安装年产3万吨高性能锰酸锂生产线。</t>
  </si>
  <si>
    <t>第一期1万吨工程的生产设备已安装完毕，正在进行设备试运营。</t>
  </si>
  <si>
    <t>完成二期装饰工程、防水工程。</t>
  </si>
  <si>
    <t>广西富丰矿业有限公司</t>
  </si>
  <si>
    <t>广西鑫科铜业有限公司精密电子铜带项目</t>
  </si>
  <si>
    <t>2020-451421-32-03-004200</t>
  </si>
  <si>
    <t>建设铜合金压延加工生产线，一期形成年产2万吨精密电子铜带生产能力。二期预留年产2万吨精密电子铜带生产能力。</t>
  </si>
  <si>
    <t xml:space="preserve">已完成综合楼主体验收等工作。
</t>
  </si>
  <si>
    <t>一期竣工试产。</t>
  </si>
  <si>
    <t>广西鑫科铜业有限公司</t>
  </si>
  <si>
    <t>上石林产工业园木材系列加工项目</t>
  </si>
  <si>
    <t>2019-451481-02-01-020926</t>
  </si>
  <si>
    <t>总建筑面积约118269㎡，建设标准厂房、配套服务用房等相关配套服务设施。</t>
  </si>
  <si>
    <t>标准厂房屋面瓦和墙板安装已完成。</t>
  </si>
  <si>
    <t>完成两栋仓库建设。</t>
  </si>
  <si>
    <t>广西鑫成木业有限公司年产15万套板式家具、50万平方米木地板、35万立方米胶合板生产线项目</t>
  </si>
  <si>
    <t>2019-451421-20-03-019983</t>
  </si>
  <si>
    <t>建筑面积137416平方米，建设生产厂房及仓库、研发楼等设施附属工程。</t>
  </si>
  <si>
    <t>3号厂房主体结构完成。</t>
  </si>
  <si>
    <t>完成1-3号厂房建设、设备安装。</t>
  </si>
  <si>
    <t>广西鑫成木业有限公司</t>
  </si>
  <si>
    <t>中投林木业加工项目</t>
  </si>
  <si>
    <t>2018-451422-20-03-041182</t>
  </si>
  <si>
    <t>建设8条板材加工生产线，建设集生产加工、产品展示等服务于一体的一站式综合平台。</t>
  </si>
  <si>
    <t>已完成3号标准厂房配套道路、场地硬化、给排水工程建设等工作。</t>
  </si>
  <si>
    <t>完成3#标准厂房建设，宿舍楼建设。</t>
  </si>
  <si>
    <t>广西中投木业有限责任公司</t>
  </si>
  <si>
    <t>广西名筑家居建材有限公司年产60万套优质木艺门及生态家具项目</t>
  </si>
  <si>
    <t>2018-451421-21-03-011845</t>
  </si>
  <si>
    <t>建设生产厂房、锅炉房等配套建筑，总建筑面积31.7万平方米；年产60万套优质木艺门及生态家具。</t>
  </si>
  <si>
    <t>一期：已投产；二期：正在进行水电管网铺设；三期：厂房建设已完成；四期：正在进行厂区路面硬化。</t>
  </si>
  <si>
    <t>完成全部厂房主体建设。</t>
  </si>
  <si>
    <t>广西名筑家居建材有限公司</t>
  </si>
  <si>
    <t>广西扶绥华盈木业有限公司无醛新型生态板材项目</t>
  </si>
  <si>
    <t>2018-451421-20-03-033453</t>
  </si>
  <si>
    <t>主要建设生产厂房、锅炉房等，总建筑面积36万平方米。</t>
  </si>
  <si>
    <t>已完成4栋厂房建设。</t>
  </si>
  <si>
    <t>完成10栋厂房主体建设。</t>
  </si>
  <si>
    <t>广西扶绥华盈木业有限公司</t>
  </si>
  <si>
    <t>广西汇森木业有限公司无醛新型生态板材项目</t>
  </si>
  <si>
    <t>2018-451421-20-03-005071</t>
  </si>
  <si>
    <t>建设生产厂房、锅炉房、仓库等，总建筑面积296350平方米；年产生态无醛胶合板9万立方米，生态无醛细木工板10万立方米。</t>
  </si>
  <si>
    <t>完成6栋厂房主体建设。</t>
  </si>
  <si>
    <t>完成9栋厂房主体建设。</t>
  </si>
  <si>
    <t>广西汇森木业有限公司</t>
  </si>
  <si>
    <t>项目共设床位800张，新建总建筑面积116760㎡，其中地下建筑面积34500㎡，地上建筑面积82260㎡（儿童医疗中心78820㎡、连廊3440㎡）。</t>
  </si>
  <si>
    <t>第二批</t>
  </si>
  <si>
    <t>5G二期相关工程</t>
  </si>
  <si>
    <t>全区规划建设5G基站累计达到1.08万个。</t>
  </si>
  <si>
    <t>2020-2020年</t>
  </si>
  <si>
    <t>中国移动广西有限公司</t>
  </si>
  <si>
    <t>自治区通信管理局</t>
  </si>
  <si>
    <t>2020年4G工程项目</t>
  </si>
  <si>
    <t>建设7000个4G基站。</t>
  </si>
  <si>
    <t>中国移动广西公司“信息网”大会战基础设施完善工程</t>
  </si>
  <si>
    <t>新增覆盖家庭住户不少于200万户；升级改造城镇千兆小区8000个；新增市区OTN系统容量14T，县城到市区OTN容量24T；扩容本地网间带宽达1600万兆，IDC接入互联网带宽达900万兆。</t>
  </si>
  <si>
    <t>建筑面积约20万平方米，主要建设满足学校6000名学生日常生活、教学、训练、科研设施。</t>
  </si>
  <si>
    <t>第三批</t>
  </si>
  <si>
    <t>规划全日制在校生8000人。首期建设内容包括教室、实训楼、学生宿舍、办公楼、食堂、操场等，拟建总建筑面积65480平方米</t>
  </si>
  <si>
    <t>第一批</t>
  </si>
  <si>
    <t>广西现代渔业种业示范园（核心区）建设项目</t>
  </si>
  <si>
    <t>2019-451421-04-01-041003</t>
  </si>
  <si>
    <t>项目建设内容主要包括生活管理区、设施渔业区、水产原良种保种选育区、引进种及新品种性能测试区、名优水产苗种培育区、绿色健康养殖试验区、水处理区等7个功能区块。</t>
  </si>
  <si>
    <t>广西壮族自治区水产引育种中心</t>
  </si>
  <si>
    <t>项目建设规模与内容。本项目总建筑面积301506平方米，其中校舍总建筑面积291506平方米，水产畜牧实训区临时建筑面积10000平方米，拟建设教学实训楼、图书馆、行政楼、中国东盟学术交流中心、学生食堂、学生宿舍、会堂、体育馆、实训区轻钢棚等，计划容纳在校生10000人。本项目拟分两期建设，一期校舍工程建筑面积164642平方米，实训区临时建筑面积5000平方米，计划招生5000人；二期校舍工程建筑面积126863平方米；实训区临时建筑面积5000平方米，计划招生5000人。</t>
  </si>
  <si>
    <t>广西电网公司2020年500千伏新开工项目</t>
  </si>
  <si>
    <t>包括500千伏美林（玉林二）变电站扩建第二台主变、白鹭等输变电工程，建设500千伏线路3公里，变电容量200万千伏安。</t>
  </si>
  <si>
    <t>广西电网有限责任公司</t>
  </si>
  <si>
    <t>自治区能源局</t>
  </si>
  <si>
    <t>广西电网公司2020年220千伏新开工项目</t>
  </si>
  <si>
    <t>建设220千伏琴中变电站扩建工程等6项工程，建设线路78公里，新增变电容量69万千伏安。</t>
  </si>
  <si>
    <t>广西电网公司2020年110千伏及以下新开工项目</t>
  </si>
  <si>
    <t>建设110千伏苏坡站第三回电源线路工程等43项工程，建设线路370公里，新增变电容量237.3万千伏安。</t>
  </si>
  <si>
    <t>居然之家南宁高峰家居建材发展中心</t>
  </si>
  <si>
    <t>2019-450102-72-03-006295</t>
  </si>
  <si>
    <t>建设广西林业产品科技研发中心、东盟林产品展示中心、居然之家大型商业综合体等配套设施，总建筑面积30万平方米</t>
  </si>
  <si>
    <t>广西居然之家家居有限公司</t>
  </si>
  <si>
    <t>广西工商职业技术学院武鸣新校区项目（二期）</t>
  </si>
  <si>
    <t>2019-450122-82-01-041891</t>
  </si>
  <si>
    <t>武鸣新校区项目（二期）建设总建筑面积为 147251.56 平方米，主要建设内容包括学生宿舍、学生食堂、文训楼、文学楼、教工单身宿舍、2 号培训楼、教学辅助用房、实训基地、大学生创新创业园、其他附属用房及室外配套设施。项目估算总投资为 64488.57万元（含建设用地费 14528.80 万元），其中工程费用 43251.18万元，工程建设其他费用 17587.09 万元，预备费 3650.30 万元。</t>
  </si>
  <si>
    <t>东兴边民互市贸易区升级改造项目</t>
  </si>
  <si>
    <t>2020-450681-54-01-004064</t>
  </si>
  <si>
    <t>新建及改造码头作业区、申报展示区用房约1.3万平米，新建商品接驳区钢棚2万平米，互市区围网2000米，新建货物运输通道1万平方米。还包括内部监控、绿化、供水排水、供电电讯、消防设施等。</t>
  </si>
  <si>
    <t>广西北投建设投资有限公司</t>
  </si>
  <si>
    <t>自治区国资委</t>
  </si>
  <si>
    <t>东兴农产品物流中心项目</t>
  </si>
  <si>
    <t>2019-450681-59-01-002163</t>
  </si>
  <si>
    <t>占地面积618亩，总建筑面积约136240平方米。主要包括海鲜市场44672平方米，淀粉市场21011平方米，干杂品市场10560平方米，水果市场43712平方米，智能停车场28456平方米及信息中心15521平方米。</t>
  </si>
  <si>
    <t>钦州市镇级新建4座污水处理厂及配套管网工程项目</t>
  </si>
  <si>
    <t>2017-450722-46-01-017036</t>
  </si>
  <si>
    <t>新建浦北县2座污水处理、钦北区2座污水处理。</t>
  </si>
  <si>
    <t>广西环保产业投资集团有限公司</t>
  </si>
  <si>
    <t>广西自由贸易试验区崇左片区跨境劳务服务中心项目</t>
  </si>
  <si>
    <t>2018-451406-47-01-016193</t>
  </si>
  <si>
    <t>新建2栋4层多功能厂房及2栋12层宿舍，总建筑面积63680.44㎡。主要建设内容：2栋4层多功能厂房（19#、20#）及2栋12层宿舍（21#、22#），总建筑面积63680.44㎡，其中2栋多功能厂房建筑面积21520.6㎡，2栋宿舍建筑面积42159.80㎡，配套建设工人食堂、培训室等。</t>
  </si>
  <si>
    <t>广西凭祥综合保税区开发投资有限公司</t>
  </si>
  <si>
    <t>本项目拟建总建筑面积为310490㎡，其中地上建筑面积292490㎡，地下建筑面积18000㎡。
地上建筑面积包括：教室实训用房115500㎡、图书馆14300㎡、室内体育用房7810㎡、校级办公用房7150㎡、会堂及大学生活动用房5280㎡、学生宿舍（公寓）110000㎡、单身教师宿舍(公寓）4400㎡、食堂13090㎡、后勤及附属用房11660㎡，首层架空面积3300㎡。
地下建筑面积主要为地下停车场，面积18000㎡。
本项目的主要建设内容包括：建筑的土建工程、装修工程、电气工程、给排水工程、消防工程、暖通工程等和室外总平的电气工程、给排水工程、道路及广场工程、绿化及景观工程、大门及围墙工程、地道设计及其他配套设施等。</t>
  </si>
  <si>
    <t>总建筑面积35430平米，建设呼叫中心、研发中心、展示中心、数据机房等通信设施以及办公用房、地下车位等配套设施</t>
  </si>
  <si>
    <t>桂建通是服务于建筑行业的全生命周期管理的综合信息服务平台，向建筑企业提供全流程的数字化智慧服务，依托大数据、云计算技术，通过将认证考勤设备、银行工资代发系统、政府“四库一平台”业务系统进行无缝对接，为全区建筑企业提供统一线上项目管理平台，并实现政府部门对全区所有建筑工地实名考勤、农名工工资代发、安全教育等环节的全流程监管，同时，桂建通还将供应链金融、智慧工地融合，通过整合平台多维度企业数据，搭建智能风控模式，为金融机构提供全流程的风控保障，解决中小微企业融资问题，从而保障建筑工人合法权益</t>
  </si>
  <si>
    <t>学院位于玉林高铁新城范围内，规划占地面积约956亩，规划总建筑面积约20万平方米。总体规划建设内容:教学楼、实验实习用房、图书馆、室内体育用房、校行政办公用房、院系及教师办公用房、师生活动用房、会堂、学生宿舍（公寓）、食堂、单身教师宿舍（公寓）、后勤及附属用房，建成后在校生规模达10000人。项目建设内容包含：建筑工程、安装工程、给排水工程、电气工程、消防工程、绿化工程及配套设施建设等内容。</t>
  </si>
  <si>
    <t>项目用地总面积约15万平方米,建筑总面积约13.7万平方米,内容包括:冷藏库3.5万万平方米,低温冷冻库4.6万万平方米,分拣加工区1.8万万平方米,内部通道及停车场3万万平方米,商务综合楼8千万平方米,另购置冷链车、冷冻、冷藏、食品分包等机械设备。</t>
  </si>
  <si>
    <t>新建10000平米厂房、新建配料房、新建煤气站、新建天然气气站、新建部分原料库，新建120平米燃煤窑炉一座，新购直径3.6米发生炉两台，新增四条生产线（新增两台10组双滴制瓶机、新增两台8组双滴制瓶机、新增四台退火窑、新增四台自动打包机、新增八台检验机）等</t>
  </si>
  <si>
    <t>该项目主要建设客房、宴会厅、停车场、温泉景观区、特色商业等，新建建筑面积约2.6万平方米，园区景观面积约4.6万平方米。</t>
  </si>
  <si>
    <t>总建筑面积4万平方米，建设年加工50万吨香樟枝叶加工厂，年产7500吨香樟原油。</t>
  </si>
  <si>
    <t>新建纺织服装加工标准厂房以及路网、电网、管网、绿化等配套设施，总建筑面积108万平方米。</t>
  </si>
  <si>
    <t>建设客家文化展览厅、客家民俗名食文化街、客家戏苑、实体创谷区、电商平台、客家风情建筑体验馆等附属配套设施，总建筑面积11.7万平方米。</t>
  </si>
  <si>
    <t>新建标准厂房建筑面积107.1万平方米，及配套路网、管网、绿化等基础设施。</t>
  </si>
  <si>
    <t>达鑫科技产业项目（广西先进装备制造城（玉林）标准厂房四期及配套路网项目）</t>
  </si>
  <si>
    <t>2019-450900-32-03-038444</t>
  </si>
  <si>
    <t>项目总投资100亿元，总用地面积约1000亩，建设内容包括智能充电桩、精密连接器、稀土合金线缆、高端铜芯电线电缆系列产品及其配套上下游产业、非金属新材料产业等，建设年产30万吨的低氧光亮铜杆生产线、高端智能充电桩、年产30万吨铜板生产线、铜带分条、高品质铜箔、现代模具、多层挤出拉伸包材、智能家居生产、自动化注塑等及用地周边配套路网、排水等基础设施。</t>
  </si>
  <si>
    <t>玉林联创投资开发有限公司</t>
  </si>
  <si>
    <t>项目占地1170.13亩，拟建标准厂房55万平方米，主要发展物流及其配套加工服务业、生物健康等产业，及配套道路、绿化、管网、员工宿舍等基础设施。</t>
  </si>
  <si>
    <t>项目占地1105.7亩，拟建标准厂房60万平方米，主要发展五金材料、再生资源等产业，及配套道路、绿化、管网、员工宿舍等基础设施。</t>
  </si>
  <si>
    <t>中广核兴业龙安风电场</t>
  </si>
  <si>
    <t>2017-450924-44-02-028656</t>
  </si>
  <si>
    <t>兴业龙安风电场工程总规划容量为99.8MW，分两期建设，其中一期项目建设容量49.9MW；二期工程建设容量49.9MW，与兴业葵阳风电场共用一个升压站。</t>
  </si>
  <si>
    <t>兴业中广核新能源有限公司</t>
  </si>
  <si>
    <t>玉林天堂顶风电场工程</t>
  </si>
  <si>
    <t>2017-450900-44-02-013037</t>
  </si>
  <si>
    <t>规划装机容量80MW，拟新建安装20台单机容量为2500kw和10台单机容量3000kw的风力发电机组（其中容县境内拟安装14台，北流境内拟安装16台）。与已建成投产的六坪顶风电场共用1座110kv升压站、一回110kv送出线路。工程总用地65.3780hm，其中永久建筑物占地1.1050hm（包括：风力发电机组基础用地、箱式变压器基础用地）。</t>
  </si>
  <si>
    <t>国电玉林风电有限公司</t>
  </si>
  <si>
    <t>项目用地面积160亩，建筑占地面积49917平方米，建筑总面积为100608平方米，年产黄铜管146180吨/年；年产水龙头约1200万/件。其中水龙头生产的电镀车间的处理规模可达到电镀加工1700万件/年，其中包括1200万件铜水龙头电镀，400万件锌合金电镀以及100万件ABS塑料电镀。</t>
  </si>
  <si>
    <t>项目占地1080亩，拟建标准厂房60万平方米，主要发展服装、玩具等轻工产业，及配套道路、绿化、管网、员工宿舍等基础设施。</t>
  </si>
  <si>
    <t>该项目共分六个板块：仓储中心、冷链中心、农副产品及日用品集散中心、配送中心、商务中心及其他服务中心。同时配套建设大门、供配电、给排水、道路及铺装、停车位、安防监控工程、土方工程及场地平整、绿化工程等。</t>
  </si>
  <si>
    <t>县城区公园建设项目、产业服务中心、生活服务中心、职业综合学校、县城区道路工程建设项目、医养综合体、节地生态安葬改革设施建设。</t>
  </si>
  <si>
    <t>项目主要建设果蔬展示交易区、农副产品物流区（干调副食粮油）、水产肉类冻品冷链物流中心、城市生鲜冷链供应链中心、冷储中心、跨境生鲜电商中心、农商旅体验中心等。其中，冷库规模10万吨。</t>
  </si>
  <si>
    <t>陆川县特种电缆及配套电力线路器材生产项目</t>
  </si>
  <si>
    <t>新建厂房3座，建筑面积约20万平方米，新建交联电缆生产线4条，配套特种电缆生产所需要的工艺设备，形成年产高压电缆500千米，中低压种特电缆5000千米的生产能力。新建铁塔及钢结构自动生产线12条，配套热镀锌车间及生产铁塔及钢结构件所需要的工艺设备，形成年产量10万吨的生产能力。</t>
  </si>
  <si>
    <t>广西大华高能电力设备有限公司</t>
  </si>
  <si>
    <t>建筑面积为9.8万平方米，主要建设建材市场、五金市场、家具市场、会展中心、电商中心、大型综合商贸城。</t>
  </si>
  <si>
    <t>项目总建筑面积578496.81平方米，建设标准厂房26栋5层，及食堂宿舍综合楼等。</t>
  </si>
  <si>
    <t>博白射广嶂风电场工程</t>
  </si>
  <si>
    <t>2018-450923-44-02-008212</t>
  </si>
  <si>
    <t>项目建设地点位于广西博白县射广嶂一带山脉，海拔高度300至650m之间，项目建设规模50MW，安装24台单机容量为2.1MW的风力发电机组（1台限发）</t>
  </si>
  <si>
    <t>第四批</t>
  </si>
  <si>
    <t>博白射广嶂风电场二期工程</t>
  </si>
  <si>
    <t>2018-450923-44-02-011428</t>
  </si>
  <si>
    <t>项目建设地点位于广西博白县射广嶂一带山脉，海拔高度300至650m之间，项目建设规模42MW，安装20台单机容量为2.1MW的风力发电机组</t>
  </si>
  <si>
    <t>装配式建筑产业现代化二期项目主要建设20万立方米/年构件生产车间及配套附属设施;物流园项目规划建筑面积约为50万平方米及配套附属设施。</t>
  </si>
  <si>
    <t>项目主要建设厂区内配套路网、标准厂房、生活及办公配套用房、其他配套附属设施等。</t>
  </si>
  <si>
    <t>陆川县东部产业转移片区标准厂房及基础配套建设项目</t>
  </si>
  <si>
    <t>2020-450922-78-01-001514</t>
  </si>
  <si>
    <t>建设园区路网，新建园区企业公共实训基地，新建标准厂房124070平方米，配套排水管网工程。</t>
  </si>
  <si>
    <t>2020-2022</t>
  </si>
  <si>
    <t>陆川县工业园区管理委员会</t>
  </si>
  <si>
    <t>第五批</t>
  </si>
  <si>
    <t>新建三级公路，设计时速40公里/小时，路基宽为8.5米，全长2.733千米，桥宽17米，桥梁桥长569.8米，路线全长2.733公里。</t>
  </si>
  <si>
    <t>特种节能环保电线电缆生产制造项目</t>
  </si>
  <si>
    <t>2018-450422-38-03-013563</t>
  </si>
  <si>
    <t>建设低烟无卤环保电线电缆生产线4条,中高压生产线1条、矿物质特种电线电缆生产线1条,年产环保建筑电线电缆4万千米、高铁稀土铝合金电缆3万千米、低烟无卤环保节能电线电缆3万千米、矿物质耐高温电线电缆3万千米及特种电线电缆2万千米；合计年产15万千米。</t>
  </si>
  <si>
    <t>广西电缆制造有限公司</t>
  </si>
  <si>
    <t>建立沙、织、染、服装为一体的纺织产业集聚区，项目总体占地1170亩</t>
  </si>
  <si>
    <t>本项目共拆 667 户，拆迁建筑面积 160140 平方米。建设两个安置点对拆迁户进行安置，总占地面积 71743 平方米，总建筑面积为204358 平方米，其中安置区 1 建筑面积为 124558 平方米，安置区 2 建筑面积为 79800 平方米。建设内容主要包括：原棚户区的征地、拆迁，旧房拆除，土地平整；安置区的安置住房建筑安装工程，安置区征地拆迁，安置区室外给排水工程、小区道路工程、电气工程、绿化工程等</t>
  </si>
  <si>
    <t>梧州市江南片区居民饮用水水源地环境提升项目、广西梧州临港经济区污水处理厂及配套管网工程、梧州临港经济区进港大道（G321至赤水圩段）改扩建工程、梧州临港经济区沿江大道工程、国道G321（塘步镇段）连接沿江大道及其延长线工程</t>
  </si>
  <si>
    <t>项目占地约1300亩，主要建设内容包括：场地平整、道路工程、给排水管网工程、电力管线工程、通讯管线工程、燃气管网工程、建筑工程等。</t>
  </si>
  <si>
    <t>项目一期计划2020年开始建设，用地177亩，计划建设25条口罩生产线（其中8条N95口罩，17条平面口罩）、5条医用防护服生产线、14号车间改造建设、2条消毒液生产线、4条护目镜生产线以及4万平方米的仓储设施。项目二期计划2021年开始规划建设，拟用地400亩，结合市场发展情况，逐步投资建设医用手套，家用检测用品、隔离衣、体外诊断等医疗防护用品生产线，同步发展医用耗材、诊疗仪器和设备等高端医疗器械产品。项目计划总投资50亿，其中一期投资10亿，二期投40亿，最终打造一个链条完善的医疗防护用品生产基地和医疗器械产业集群。</t>
  </si>
  <si>
    <t>项目总占地面积约梧州临港经济区厂区至码头专用道占地899.14亩（约599425.17m2）。主要建设17米宽、2503米长的1#道路（厂区至国道G321）；12米宽、4685米长的2#道路（国道G321至赤水码头）；12米宽、1031米长的3#道路（专用道至铁路货场），并配套建给水管网、雨水管网、污水管网、10KV电力线路、交通工程、通讯工程、路灯照明工程、燃气管网、厂区油库、取水点工程、路基边坡防护等</t>
  </si>
  <si>
    <t>本项目总占地约6867.5亩（约4578333.33m2），总建筑面积5225025.38m2，规划建设内容包括梧州临港经济区基础设施及标准厂房建设项目金属制品产业园、梧州临港经济区基础设施及标准厂房建设项目航空设备制造产业园、梧州临港经济区基础设施及标准厂房建设项目机械制造产业园、梧州临港经济区基础设施及标准厂房建设项目铁路运输设备制造产业园、梧州临港经济区基础设施及标准厂房建设项目石材加工产业园、梧州临港经济区基础设施及标准厂房建设项目高端装备制造产业园、梧州临港经济区基础设施及标准厂房建设项目交通运输设备产业园、梧州临港经济区变电站项目等8个子项目。其中：
（1）梧州临港经济区基础设施及标准厂房建设项目金属制品产业园占地970.5亩（约647000m2），建筑面积685959m2。其中，建设标准厂房600000m2、办公楼48000m2、职工宿舍建筑面积37959m2，并配套建设给排水工程、电气工程、消防系统、避雷系统、道路及场地硬化、停车场、绿化、土方开挖、爆破土方、回填土方、弱电工程、安防系统、地质灾害防治工程、通讯工程、燃气工程等配套工程。
（2）梧州临港经济区基础设施</t>
  </si>
  <si>
    <t>项目占地约870亩，主要建设内容包括：本期主要建设内容包括：标准厂房、宿舍楼、办公楼等主体工程，并配套建设给排水工程、电气工程、消防系统、安防监控系统、通讯网络系统、路面硬化、电梯、绿化、大门、围墙等及周边路网工程、土地平整工程等公用工程</t>
  </si>
  <si>
    <t>苍梧县新县城输水管道及净水厂工程</t>
  </si>
  <si>
    <t>2018-450421-76-01-013717</t>
  </si>
  <si>
    <t>建设内容包括枫木陂至水厂输水管道工程和净化水厂工程。枫木陂至水厂管道工程：新建枫木陂水库输水至水厂输水管道，采用DN1000球墨铸铁管，管长16880m。水厂工程近期分两期建设，其中一期建设规模为每天1.5万立方米，二期建设规模达每天3万立方米。水厂工程按近期一期规模设计，预留远期用地。本项目用地面积18496平方米，拟建自来水厂供水规模近期按每天3万立方米设计，远期按每天6万立方米设计，总体建设规模每天6万立方米。厂区主要建设内容包括：配水井1座，网格絮凝池/斜管沉淀池1座，V型滤池1座，清水池1座，送水泵房反冲洗泵房1座，吸水井1座，配电间1座，加药间1座，综合楼1座，门卫室1座等</t>
  </si>
  <si>
    <t>苍梧县水利局</t>
  </si>
  <si>
    <t>广西梧州国家粮食储备库迁建项目</t>
  </si>
  <si>
    <t>2019-450405-59-01-026419</t>
  </si>
  <si>
    <t>本项目建筑占地面积27562.74㎡，总建筑面积33863.06㎡；其中拟建12栋粮食平房仓，建筑面积共22133.04㎡，新建粮食仓容约6.6万吨，拟建1栋大米加工厂，建筑面积1522.80㎡，拟建2栋业务综合楼，建筑面积均为3224.87㎡，拟建1栋应急物资储备仓库，建筑面积1522.80㎡，拟建2栋门卫室，建筑面积均为40.28㎡，以及配套建设其他附属设施、用房，园区内设机动车停车位122个，非机动车停车位124个，配套给排水、电气、暖通、工艺及相关设施。</t>
  </si>
  <si>
    <t>梧州市城建投资发展集团有限公司</t>
  </si>
  <si>
    <t>建设 16 条城乡连通道路，道路总长度 21390m， 号路道路全长 850m，以及配套道路建设排水工程、 给水工程、交通工程、照明工程、强电工程、弱电工程、海绵城市，综合管廊等 工程。</t>
  </si>
  <si>
    <t>项目用地面积约3065亩，主要进行狮卧山的生态修复及其配套市政道路的建设，主要建设内容包括：道路工程、排水工程、给水工程、交通工程、照明工程、强电工程、弱电工程、景观工程、绿化工程、山体复绿工程、边坡整治工程和海绵城市工程。</t>
  </si>
  <si>
    <t>陶瓷配料生产项目</t>
  </si>
  <si>
    <t>2019-450481-30-03-024346</t>
  </si>
  <si>
    <t>项目建设厂房、办公宿舍、隧道窑、熔块炉等。</t>
  </si>
  <si>
    <t>广西恒特新材料科技有限责任公司</t>
  </si>
  <si>
    <t>项目建设污水管网、雨水管网 、给水管网，配套建设道路、给排水、照明、供电设施、交通、绿化等相关配套设施等。</t>
  </si>
  <si>
    <t>建设城市主干道，长4.37公里，道路宽49米，配套建设桥涵工程、排水工程、交通工程、绿化工程及电气工程等。一期按路基12米，路面宽8米实施。</t>
  </si>
  <si>
    <t>梧州市公安局交警支队车辆管理所建设项目</t>
  </si>
  <si>
    <t>2018-450405-47-01-044090</t>
  </si>
  <si>
    <t>公安系统</t>
  </si>
  <si>
    <t>项目主要建设业务服务楼、机动车查验场以及档案馆。</t>
  </si>
  <si>
    <t>梧州市公安局交通警察支队</t>
  </si>
  <si>
    <t>项目规划用地面积约47亩，总建筑面积为2.2万平方米，包含农产品加工智能厂房、30万级净化车间、冷链仓库、检测研发中心、配电房及水泵房、办公楼、产品溯源馆、食堂等，配套建设拆除工程、给排水工程、绿化工程、场地硬化、通风空调工程、电力通讯工程、安防监控工程、消防工程、照明工程、电梯、设备工程等。</t>
  </si>
  <si>
    <t>梧州市红岭商贸物流园区南部片区道路工程一期项目</t>
  </si>
  <si>
    <t>2020-450405-48-03-056201</t>
  </si>
  <si>
    <t>项目包含园三路南段工程和市政桥梁工程、经九路等，其中园三路南段路长度1700米，市政桥梁长约286米,经九路长1160米，宽均约36米，为城市主干道。主要建设内容包括道路工程、交通工程、给排水工程、照明工程、强弱电管沟工程及绿化工程等配套设施。</t>
  </si>
  <si>
    <t>2020-2023</t>
  </si>
  <si>
    <t>梧州市商贸物流开发建设投资有限公司</t>
  </si>
  <si>
    <t>建设生产车间9.5万平方米，办公大楼0.5万平方米，研发中心0.5万平方米，物流仓储1.6万平方米等配套设施，总建筑面积13.5万平方米</t>
  </si>
  <si>
    <t>2020年</t>
  </si>
  <si>
    <t>总装机容量8万千瓦</t>
  </si>
  <si>
    <t>年产30万吨过氧化氢（浓度27.5%），主要建设内容为天然气制氢装置、过氧化氢生产工段、中间罐区、配制及污水预处理工段、公用工程站、产品罐区及灌装、变配电间、机柜间、循环水站、消防水站、综合楼、仓库等</t>
  </si>
  <si>
    <t>建设年产90万吨普通白卡纸生产线、90万吨食品级白卡纸生产线，配套建设30万吨过氧化氢装置、动力车间等相关设施</t>
  </si>
  <si>
    <t>新建三套 78000 Nm3/h空分装置及相应的后备系统，为华谊能源化工有限公司工业气体岛项目提供所需的氧气、氮气和仪表空气等气体</t>
  </si>
  <si>
    <t>总建筑面积约5.75万平方米，设置床位499张，主要建设住院综合楼、门诊综合楼、医技楼、公共卫生预防医学楼、后勤保障楼以及相关附属设施建设等</t>
  </si>
  <si>
    <t>总建筑面积约2.77万平方米，年产250台3兆瓦（含）及以下风机，主要建设生产车间、综合楼、宿舍楼、原料库、成品库等。</t>
  </si>
  <si>
    <t>建设9段公共管廊，总长度约为22公里，包括：南港大道（金鼓大街至勒沟东大道段）、勒沟东大道（南港大道至临海大道段）、石化园区至勒沟作业区段、中亚科技配套路、海豚路（勒沟东大道以南段）、海豚路（金鼓大街至勒沟东大道段）、金鼓大街段、石化园区至大榄坪综合物流加工区、临海大道公共管廊</t>
  </si>
  <si>
    <t>一期工程建设新能源汽车传动系统研发中心及试验基地，租用标准厂房面积约1.5万平方米；二期工程新建年产30万台套新能源传动系统生产基地</t>
  </si>
  <si>
    <t>建设纵二路、纵三路、污水厂、供水厂及相关管线铺设等配套设施</t>
  </si>
  <si>
    <t>总建筑面积1.2万平方米，主要建设厂房、综合办公楼、原料仓库，安装生产能力15T/H全价配合饲料生产线3条。</t>
  </si>
  <si>
    <t>总建筑面积5万平方米，主要建设4栋厂房，1栋六层宿舍楼，1栋三层办公楼等，以及配套水电、道路等工程。</t>
  </si>
  <si>
    <t>总建筑面积20万平方米，主要建设智慧物流信息中心、企业综合办公楼、智能仓储中心、城市分拨中心、冷链仓储中心等。</t>
  </si>
  <si>
    <t>建设排海管道总长度约4.3公里，其中胜科污水至金鼓江深海排放区长3.3公里，中石油至胜科污水处理厂长1公里。</t>
  </si>
  <si>
    <t>总建筑面积2.3万平方米，主要建设生产车间、锅炉房、圆筒仓、油罐等及配套建设水电消防等工程。</t>
  </si>
  <si>
    <t>总建筑面积约9.8万平方米，主要建设产品研发、生产质量管控中心大楼、办公室、宿舍。</t>
  </si>
  <si>
    <t>总装机容量106MW，拟安装48台单机容量2.2MW的风力发电机组，新建两座110kV升压站。</t>
  </si>
  <si>
    <t>总建筑面积2.5万平方米,建设标准厂房、购置云计算机柜设备、动力设施、装饰装修、机电安装等配套设施。</t>
  </si>
  <si>
    <t>主要建设高标仓储、标准厂房、综合办公楼、科研大楼等，总建筑面积约58万平方米（含J、K1、K2、L及后续出让地块建设）</t>
  </si>
  <si>
    <t>建设园区道路2.5公里，地下管网2公里，建设污水处理厂等基础设施，建设标准厂房及配套附属设施30万平方米</t>
  </si>
  <si>
    <t>年产3000吨铝合金整体挤压壁板</t>
  </si>
  <si>
    <t>柳州至南宁高速公路长塘互通式立交项目</t>
  </si>
  <si>
    <t>2017-450103-48-01-039211</t>
  </si>
  <si>
    <t>在柳州至南宁高速公路上（南宁市青秀区长塘镇）增设互通式立交，为出口互通，收费车道为“3进6出”，高速公路等级，设计行车时速120公里，主线为宽42米</t>
  </si>
  <si>
    <t>广西桂海高速公路有限公司</t>
  </si>
  <si>
    <t>一级公路，总长约89公里，设计时速80公里</t>
  </si>
  <si>
    <t>日处理500t/d脱水污泥，另接纳园区脱水沼渣50t/d，以及园区污水处理厂产生的脱水污泥70t/d</t>
  </si>
  <si>
    <t>南宁建宁水务投资集团有限责任公司</t>
  </si>
  <si>
    <t>南宁农产品交易中心（二期）</t>
  </si>
  <si>
    <t>2017-450103-51-03-025319</t>
  </si>
  <si>
    <t>建设仓储交易区、仓储分拣区、仓储加工配送区、冻品、水产品交易区、仓储综合楼、电子商务综合楼、展销综合服务中心、冷库、地下车库、物业用房及配套设施，总建筑面积约27万平方米</t>
  </si>
  <si>
    <t>南宁农产品交易中心有限责任公司</t>
  </si>
  <si>
    <t>二级公路，全长24.6公里，路基宽度12米</t>
  </si>
  <si>
    <t>广西华胥水牛生态循环农业示范区（一期）项目</t>
  </si>
  <si>
    <t>2016-450125-03-03-009233</t>
  </si>
  <si>
    <t>主要建设水牛纯繁场、种公牛站、生物有机肥厂、饲料加工厂等，建筑面积91450.5平方米，水牛存栏量为2000头，年产生物有机肥80000吨、水牛饲料50000吨、冻精100万剂、水牛奶4000吨</t>
  </si>
  <si>
    <t>广西华胥水牛生物科技有限公司</t>
  </si>
  <si>
    <t>建设一座总处理规模为3000t/d 的生活垃圾清洁焚烧发电厂，共有750t/d的焚烧炉4台，分两期实施；配套新建一座处理能力1700t/d 园区污水处理厂；配套建设园区取水工程，取水量按12000t/d 考虑；配套园区进场道路及环卫停车场；配套应急填埋处置场，总库容约500万立方</t>
  </si>
  <si>
    <t>总长1.969公里，其中：大桥总长1696米（含桥台），引道长273米，宽30.5米</t>
  </si>
  <si>
    <t>总建设规模为1200t/d，分两期实施：一期建设规模为600t/d；二期建设规模为600t/d及其配套设施</t>
  </si>
  <si>
    <t>南宁国际铁路港二期农产品物流区位于港区公路港北侧，占地666.7亩，建筑面积17万平方米。</t>
  </si>
  <si>
    <t>自主安全可控计算机整机系统及上下游生态生产研发基地项目</t>
  </si>
  <si>
    <t>2019-450108-39-03-043329</t>
  </si>
  <si>
    <t>主要开展国产化芯片服务器、安全可靠PC终端及整机周边配套产品的研发和生产。项目分期建设，其中一期租用6000平米标准厂房，预计年产25万台PC及4万台服务器；二、三期根据发展需求租用标准厂房以及自建匹配销售规模的生产基地、创新研发基地、总部基地。</t>
  </si>
  <si>
    <t>广西数广宝德信息科技有限公司</t>
  </si>
  <si>
    <t>项目占地面积约33000亩，建设内容由狂野世界、山海奇幻、熊猫乐园、海洋王国、科幻乐园、森林水乐园等六大文化特色景区和度假酒店群、文化演艺、商业购物、文创会展、健康养身等六大部分组成。项目将统一规划、分两期开发建设，其中一期主要建设狂野世界和山海奇幻两大文化特色景区、国际演艺大剧院和特色度假酒店等项目，计划三年内完成首期启动区项目建设，五年内完成首期全部项目建设，十年内完成项目整体建设。</t>
  </si>
  <si>
    <t>总建筑面积约14.99万平方米，其中数据中心楼约52800平方米（机架数不少于6000个），动力中心楼约3200平方米，其他生产厂房及生产配套楼约93900平方米。</t>
  </si>
  <si>
    <t>年产10万辆新能源乘用车，规划用地面积约798.31亩，总建筑面积约24.5万平方米，建设冲压、焊装、涂装、总装及PACK五大工艺厂房，配套建设研发中心、试验试制中心等。</t>
  </si>
  <si>
    <t>年产10万辆新能源乘用车，主要生产高端车型。规划用地面积约705亩，总建筑面积约20万平方米，建设冲压、焊装、涂装、总装和PACK五大工艺齐全工厂。</t>
  </si>
  <si>
    <t>拟建养老床位数不少于1800床，二级超体床位数不少于100床，总建筑面积约30.13万平方米。建设符合持续照护退休社区（CCRC）标准的高品质医养结合养老社区，业态包括独立生活区、协助生活区、专业护理区及记忆障碍照护区等养老单元，以及老年大学等。</t>
  </si>
  <si>
    <t>项目占地198.48亩，总建筑面积约19.8万平方米。主要建设内容包括农产品展示、培训中心、电子商务中心、农产品交易、仓储加工、冷链物流、冷链城配、中央厨房、配套产业、道路建设、绿化及其他附属工程，建设集农产品交易、冷链物流、仓储、配套产业等一体化的产业园区。</t>
  </si>
  <si>
    <t>良庆墰清岭风电场工程</t>
  </si>
  <si>
    <t>2017-450108-44-02-033889</t>
  </si>
  <si>
    <t>建设15台单机容量3.2MW和4台单机容量3MW风电机组，一座110kV升压站，总装机容量60MW，新建场内道路约15公里；配套建设一条110kV送出线路42公里。</t>
  </si>
  <si>
    <t>南宁华电福新风力发电有限公司</t>
  </si>
  <si>
    <t>建设产蛋鸡舍27栋，年存栏种鸡70万套；配套育雏鸡舍5栋、育成鸡舍8栋；两个标准化孵化厂房，年孵化商品种鸡苗1亿羽；1个年处理3万吨鸡粪有机肥生产车间；与广西大学合作共同建设农利来绿色农业新模式研究院，包括科研楼和生活楼，面积4500平方米，设置黄鸡品种研发中心、动物营养研发中心、蔗料双高研发中心和健康食品研发中心等。</t>
  </si>
  <si>
    <t>建设种猪场5个、育肥场8个、饲料厂2个、屠宰场和食品深加工厂1个，共16个子项目。一期（3个子项目），总投资额15.85亿元；二期（12个子项目），总投资额29.08亿元；三期（1个子项目），总投资额5.07亿元。</t>
  </si>
  <si>
    <t>项目包含宾州电子信息产业园标准厂房、道路、电力、给排水、排污、通信、绿化、停车场等内容。标准厂房建设项目占地约320亩，其中总建筑面积约407200平方米，标准厂房建筑面积约400000平方米，地下室建筑面积7200平方米,计划建设标准厂房20栋。宾州产业园兴园北路建设工程，总长886米，宽30米，属城市次干道。宾州产业园龙归东路延长线工程，总长766米，宽18米-30米，属城市次干道。</t>
  </si>
  <si>
    <t>共建设10栋楼，其中有9栋丙类厂房，1栋综合楼。开展信息网络、信息技术、新型电子元器件、封装测试、集成电路、网络信息安全、人工智能等产业领域相关产品的制造和生产。</t>
  </si>
  <si>
    <t>开展吴圩镇7号路北段、10号路、23号路、28号路、32号路、35号路、36号路、39号路建设。</t>
  </si>
  <si>
    <t>道路全长1470米，红线宽度50米，包含道路、桥梁、排水、交通、照明、绿化、电力管沟等工程。</t>
  </si>
  <si>
    <t>广西宾阳双桥门头岭风电场工程</t>
  </si>
  <si>
    <t>2017-450126-44-02-025103</t>
  </si>
  <si>
    <t>拟安装25台单机容量2000kw风电机组，装机容量50MW，年上网发电量约为10562万千瓦时。本风电场拟与一期风电场共用一座升压站以220kV一级电压等级接入系统。</t>
  </si>
  <si>
    <t>国家电投广西宾阳新能源发电有限责任公司</t>
  </si>
  <si>
    <t>道路长度1050米，红线宽度40米，包括道路、排水、交通、照明及绿化工程。</t>
  </si>
  <si>
    <t>建设8栋5层标准厂房、1栋11层倒班楼以及吴圩镇光明路、光明路南段、1号路、2号路、3号路、5号路、7号路、9号路、14号路、17号路、20号路。</t>
  </si>
  <si>
    <t>新建饲料厂、销售中心、技术检测中心、办公楼和配套用房及配套辅助工程等。</t>
  </si>
  <si>
    <t>云创谷</t>
  </si>
  <si>
    <t>建设面向东盟的大数据产业园，围绕发展云服务、云计算、大数据研发、工业互联网等业务，建设安全可靠技术中心，组建新型产业技术研究机构，打造国家级科技企业孵化器。</t>
  </si>
  <si>
    <t>五象投资创新型信息产业基地二期</t>
  </si>
  <si>
    <t>2020-450108-47-03-005347</t>
  </si>
  <si>
    <t>共建设10栋楼，其中9栋丙类厂房，1栋行政办公及生活服务用房。开展信息网络、信息技术、新型电子元器件、封装测试、集成电路、网络信息安全、人工智能等产业领域相关产品的制造和生产。</t>
  </si>
  <si>
    <t>五象投资大数据产业园2期</t>
  </si>
  <si>
    <t>2020-450108-47-03-027049</t>
  </si>
  <si>
    <t>主要建设土建工程、装饰装修工程、安装工程及室外工程。</t>
  </si>
  <si>
    <t>南宁五象金众投资有限责任公司</t>
  </si>
  <si>
    <t>上林县南丹卫城文旅项目</t>
  </si>
  <si>
    <t>2020-450125-50-03-030249</t>
  </si>
  <si>
    <t>建设核心区古城公共基础设施建设工程、南丹卫遗址公园、文体（市民）中心、以及配套公共服务设施等。</t>
  </si>
  <si>
    <t>上林卫城建设投资有限公司</t>
  </si>
  <si>
    <t>项目一期新建车间（冲压、车身、涂装）等、附属用房及相关辅助生产设施。</t>
  </si>
  <si>
    <t>总建筑面积666112平方米，新建综合服务楼、倒班楼、生产车间、仓库、机修间、等公共配套设</t>
  </si>
  <si>
    <t>建设轨道交通钢绞线、模块化钢构、单轨转向架基础件和轨道车辆内饰件等零部件和轨道梁支座配套产品的车间和生产线及配套设施，投产后年产能达到5万吨轨道交通钢绞线、3万吨模块化钢构、200辆车单轨转向架基础件和100辆单轨车内饰件产品；建筑面积约10万平方米</t>
  </si>
  <si>
    <t>总建筑面积10.96万平方米，年生产 2 万吨珠光材料，其中1.5 万吨/年常规工业级珠光材料，0.5 万吨/年汽车耐候级珠光材料</t>
  </si>
  <si>
    <t>生产车型有新能源轿车、SUV、MPV、低速电动车等，年产新能源汽车10万辆</t>
  </si>
  <si>
    <t>年产冰箱、洗衣机300万台套，年产空调500万台套</t>
  </si>
  <si>
    <t>广西柳州装配式建筑现代化产业园（二期）</t>
  </si>
  <si>
    <t>2017-450205-41-03-025458</t>
  </si>
  <si>
    <t>建设钢结构生产基地、新型墙体材料研发生产基地、园区配套设施及技术研发中心、检测中心、装配式整体装修生产基地,总建筑面积21.2万平方米；年产各类装配式轻、重钢构件15万吨，年产200万平方米各类新型墙材</t>
  </si>
  <si>
    <t>广西建工轨道装配式建筑产业有限公司</t>
  </si>
  <si>
    <t>总建筑面积139361平方米，建设实验室、实验室配套设施、物流中心、综合楼等，形成年检测汽车产品50000批次的能力63</t>
  </si>
  <si>
    <t>总建筑面积约48万平方米，建设养老公寓、运动休闲基地、生态体验街区、亲子农乐园、护理培训区、康养度假区等配套设施</t>
  </si>
  <si>
    <t>总建筑面积6.3万平方米，服务机构及有1200个床位的养老服务中心。（其中老年养护院500张、医养结合养老服务中心500张、残疾人托养中心200张，总建筑面积62640平方米</t>
  </si>
  <si>
    <t>一汽解放公司柳州项目</t>
  </si>
  <si>
    <t>2019-450211-36-03-019609</t>
  </si>
  <si>
    <t>主要生产轻、中、重载货车，新能源商用车，以及城建类专用车和专用牵引车等专用车；年产10万辆整车和1万辆专用车</t>
  </si>
  <si>
    <t>一汽集团 柳州市东城集团</t>
  </si>
  <si>
    <t>广西都柳江梅林航电枢纽工程</t>
  </si>
  <si>
    <t>2017-450226-48-001-007355</t>
  </si>
  <si>
    <t>水库正常蓄水位为176米，水库总库容为2.106亿立方米，Ⅳ级航道，船闸按500吨级兼顾1000吨单船设计，电站装机容量为4.2万千瓦。</t>
  </si>
  <si>
    <t>柳州市龙溪水利水电建设投资有限公司</t>
  </si>
  <si>
    <t>主线全长 45.3公里，设计时速100公里，双向四车道</t>
  </si>
  <si>
    <t>广西柳江防洪控制性工程洋溪水利枢纽</t>
  </si>
  <si>
    <t>2017-450226-76-01-000640</t>
  </si>
  <si>
    <t>正常蓄水位为163米，水库总容量为8.5亿立方米，其中防洪库容7.8亿立方米，电站总装机容量10万千瓦，设计通航船只为500吨船舶兼顾1000吨单船设计。</t>
  </si>
  <si>
    <t>苏宁易购广西桂北智慧电商产业园项目（一期）</t>
  </si>
  <si>
    <t>2019-450211-59-03-029350</t>
  </si>
  <si>
    <t>项目一期占地面积约200亩，建筑面积约68924.14平方米，计划建设4栋标准库房、1栋配套楼、1栋设备用房和1栋门卫室，共7个单体房。</t>
  </si>
  <si>
    <t>柳州苏宁易达物流投资有限公司</t>
  </si>
  <si>
    <t>项目总占地面积约1643亩,土地共分六大功能区建设，即综合服务区、集装箱作业及辅助箱区、仓储配一体库、保税监管区、流通加工区、电商服务中心、钢材物流区。</t>
  </si>
  <si>
    <t>新增污水处理能力6.5万立方米/天；提标改造4座污水处理厂，提标改造总规模为70.5万立方米/天；新增污泥深度处置能力300吨/天（以80%含水率计）；新建污水提升泵站1座；新建污水收集管网3公里。</t>
  </si>
  <si>
    <t>项目总建筑面积237927.46平方米，主要建设内容包括配怀舍、分娩舍、后备舍、公猪舍、种猪健康测定中心、种猪繁育研发中心、隔离舍、生活区、办公区、消毒池、消洗房、配电房、水泵房、蓄水池、围墙、道路硬化及厂区绿化等配套设施建设。</t>
  </si>
  <si>
    <t>主要建设新建会展中心及广场，配套建设建筑室外给排水、供配电、景观绿化、道路铺装等。</t>
  </si>
  <si>
    <t>项目总建筑面积18.3万平方米，新建20万吨粮食高大平房仓、4400立方米成品油储罐、2×150 吨/天应急大米加工厂及配套成品库、300 吨/批次粮食烘干房、质检研发中心、综合楼等。</t>
  </si>
  <si>
    <t>项目总建筑面积为60271.45平方米。建设内容包含：城市休闲广场、大型MALL（建材家居、超市、休闲娱乐、餐饮、酒店）、商业街等。</t>
  </si>
  <si>
    <t>码头岸线长485米，共4个3000吨级泊位，其中3个液体泊位，1个固体泊位，年吞吐能力</t>
  </si>
  <si>
    <t>广西天象矿业重晶石粉深加工及尾矿废料综合利用项目</t>
  </si>
  <si>
    <t>2019-451322-10-03-021825</t>
  </si>
  <si>
    <t>建设一条年产300万吨重晶石矿粉深加工生产线及一条年产3000万吨机制砂石骨料生产线，含矿山开采、矿石加工、物料运输、码头运输、生活及辅助设施等</t>
  </si>
  <si>
    <t>主要建设综合库、速冻库、低温库、衡温库占地面积200亩，建设办公大楼、监测站、交易中心、配送中心、停车场、公寓楼、市政等配套100亩，总库容20万吨，建筑面积约35万平方米</t>
  </si>
  <si>
    <t>建设标准厂房总建筑面积100万平米，配套基础设施包括：道路8公里、供电线路6公里、生活供水管路4公里、工业供水管路7公里、蒸汽管路5公里、工业排污收集管路7公里、雨水收集管路12公里</t>
  </si>
  <si>
    <t>建设3×220吨/小时热电联产项目，拟采用3×220吨/小时高温高压循环流化床蒸汽锅炉和3×30兆瓦高温高压背压式汽轮发电机组，同时建设配套供热管道、供电系统及灰渣场；建设30万吨/天工业污水处理厂及配套管网，20万吨/天工业供水、3万吨/天生活供水及其配套设施</t>
  </si>
  <si>
    <t>广西集美精化科技有限公司年产15.5万吨新型多功能纳米粉体材料新型产品开发项目（一期）</t>
  </si>
  <si>
    <t>2018-451322-26-03-044650</t>
  </si>
  <si>
    <t>建设年产15.5万吨各型纳米粉体材料生产线</t>
  </si>
  <si>
    <t>广西集美精化科技有限公司</t>
  </si>
  <si>
    <t>总装机规模为50MW，设计安装25台单机容量为2000kW的风力发电机组，配套新建一座110kV升压站、集电线路和场内道路，拟以1回110kV线路接入风电场南侧的110kV新旺村变电站</t>
  </si>
  <si>
    <t>主体工程拟安装29台单机容量3MW的风电机组，装机容量87MW。配套建设升压站、集电线路和场内道路。</t>
  </si>
  <si>
    <t>拟建成存栏10000只肉羊的种羊基地一座，年产精饲料78000吨饲料加工厂一座，年屠宰加工25万只肉羊的屠宰加工厂一座，养殖区总面积358.8亩，总建筑面积44750平方米，屠宰加工区和精饲料加工区总面积135.5亩，总建筑面积16584平方米。</t>
  </si>
  <si>
    <t>建设一个核心种羊基地和各乡镇的育肥羊场，种羊场主要建设种羊栏舍70个，总建筑面积50000平方米，道路硬化25000平方米，围墙3000米，办公、住宿、检测配套设施1300平方米，科普教育中心300平方米、餐饮体验中心600平方米，消毒通道300平方米，饲料车间2000平方米，以及配套农业种植区。</t>
  </si>
  <si>
    <t>忻城县欧洞乡欧洞村标准化生态养殖项目</t>
  </si>
  <si>
    <t>2020-451321-03-03-020757</t>
  </si>
  <si>
    <t>分种猪场和保培场。种猪场建成猪舍8栋，存栏基础母猪4000头，保培场约10万平方米，以及粪污、无害化处理等配套设施。</t>
  </si>
  <si>
    <t>广西来宾市同盼牧歌养殖有限公司</t>
  </si>
  <si>
    <t>年产15万吨高档生活用纸，其中大盘纸年产量3万吨、卷筒卫生纸年产量4.5万吨、软抽纸年产量5.1万吨、手帕纸年产量2.4万吨；建设6条生产线，设4间生产车间、1间后加工车间、1栋办公宿舍综合楼及配套设施。</t>
  </si>
  <si>
    <t>总建筑面积63349.4㎡。建设内容有：住院综合楼、门诊综合楼、高压氧舱楼、医护后勤楼、应急物资库、传染病楼，污水处理及垃圾站及室外配套设施等，含土建工程、建筑工程、装饰工程、安装工程、水暖电等。</t>
  </si>
  <si>
    <t>集装箱养殖示范基地：建设全循环、零排放的集装箱养殖系统1000套。高位池养殖示范基地：建设全循环、零排放的高位池养殖（圆桶式陆基循环水养殖）1000套。产业融合发展基地、水产品加工物流加工物流区建设流水式加工线5条。</t>
  </si>
  <si>
    <t>来宾高新区新型智慧建筑模架、超高层钢混构用大型智能爬模装置生产物流基地项目</t>
  </si>
  <si>
    <t>2018-451308-41-03-002968</t>
  </si>
  <si>
    <t>主要建设综合业务楼、生产辅助楼、原材料仓库、开拌冲孔车间、铁铝焊车间以及给排水、供 电等其他相关配套设施。</t>
  </si>
  <si>
    <t>广西奇正模架科技有限公司</t>
  </si>
  <si>
    <t>1.主要建设内容：项目分两期建设，一期建设东南亚医药教育研究中心组团、东盟公共卫生预防教育研究中心组团、学生宿舍等等；二期建设行政与学术综合楼、东南亚临床专业人才教育研究院组团、国际教育学院组团及相关附属配套设施。
2.建设规模：项目总用地面积约234556.79㎡，总建筑面积为137500㎡（一期71955㎡，二期65545㎡）。项目建成后可容纳4000名在校生。</t>
  </si>
  <si>
    <t>教育厅</t>
  </si>
  <si>
    <t>桂林理工大学教学楼、综合实训楼项目</t>
  </si>
  <si>
    <t>2017-450311-82-01-007617</t>
  </si>
  <si>
    <t>项目设在雁山校区校园西南侧，项目为建筑群，由5栋楼组成，总建筑面积27800 ㎡（计容面积25800㎡，不计容面积2000㎡），占地面积5002.37 ㎡，钢筋混凝土框架结构。</t>
  </si>
  <si>
    <t>桂林理工大学</t>
  </si>
  <si>
    <t>天峨（黔桂界）至北海公路（平果至南宁段）</t>
  </si>
  <si>
    <t>项目起点位于百色市平果县四塘镇，终点位于南宁市西乡塘区石埠北立交与南宁绕城顺接,路线全长约84.965公里,设计速度120km/h，为路基宽度34米的双向六车道高速公路。本项目总投资估算130.26亿元，桥梁总长17256米/61座，隧道总长3662.5米/7座，桥隧比24.62%；互通立交4处，分离式立交10处，服务区2处，监控通信分中心1处，监控通信站1处，养护工区2处。</t>
  </si>
  <si>
    <t>交通运输厅</t>
  </si>
  <si>
    <t>岑溪（粤桂界）至大新公路（珠海至玉林（广西段））</t>
  </si>
  <si>
    <t>2019-450900-48-02-032806</t>
  </si>
  <si>
    <t>本项目起于粤桂两省交界处，向西进入玉林市，是广西省向西南连接粤港澳大湾区方向的主要对外通道。项目位于玉林境内容县、北流市、陆川县，为设计速度120km/h的八车道高速公路，路基宽度42.0m。路线长57.286公里，投资估算为131.66亿元，平均每公里造价2.3亿元。共设主线桥45座，全线初步设置特大桥1058m/1座，大桥12995m/36座 ,中桥358m/8座，长隧道1655m/1座，桥隧比28.05%。互通式立体交叉6处，服务区1处。</t>
  </si>
  <si>
    <t>巴马至凭祥（友谊关）公路（田东经天等至大新段）</t>
  </si>
  <si>
    <t>田东经天等至大新段起于田东县林逢镇，本项目终点在跨崇靖高速后接大新经龙州至凭祥段。路线全长114.842公里，设桥梁39072米/88座（不含互通匝道桥），设隧道27536米/49座；设枢纽式互通立交2处、一般式互通5处；互通连接线约5公里/2处；设置服务区2处，匝道收费站5处，监控分中心1处，养护工区2处等交通工程及沿线设施，投资规模约173.421亿元。</t>
  </si>
  <si>
    <t>南宁经灵山至博白（那卜）公路（原名：南宁至湛江（广西段））</t>
  </si>
  <si>
    <t>推荐方案路线路线全长约 184.83km，全线共设互通立交 21 处（含预留）， 收费站 13 处（含主线收费站 1 处）， 服务区 4 处，停车区 4 处</t>
  </si>
  <si>
    <t>龙胜至峒中口岸公路（南宁吴圩至上思段）（原名：桂林龙胜至峒中公路（南宁吴圩至上思段））</t>
  </si>
  <si>
    <t>路线里程 56.299 公里； 总占地 7054.487 亩； 全线共设置 7 处互通立交，其中 4 处枢纽互通（一处预留建设条件）， 3 处一般互通；全线设置服务区 1 处，养护工区 1 处（与那琴互通合建） ，监控分中心 1 处（与明阳工业园互通合建） ，匝道收费站 3 处</t>
  </si>
  <si>
    <t>本项目推荐线路线里程 63.184 公里，总占地 6030 亩；全线共设置 6 处互通立交，其中 2 处枢纽互通， 4 处一般互通；全线设置服务区 1 处，停车区 1 处，主线收费站 1 处。</t>
  </si>
  <si>
    <t>新建高速公路，建设规模12.55公里，双向四车道，设计速度100公里/小时</t>
  </si>
  <si>
    <t>S302富川柳家至平乐二塘公路（桂林段）</t>
  </si>
  <si>
    <t>二级公路，路线总长51公里，设计速度采用40公里/小时、路基宽度为8.5米。</t>
  </si>
  <si>
    <t>S309武鸣府城至隆安（府城经锣圩至丁当段）</t>
  </si>
  <si>
    <t>二级公路，由S309府城至锣圩段和S211锣圩至丁当段组成，S211锣圩至丁当段路线全长51.4公里，设计速度采用60km/h，路基宽度为12米和10米。</t>
  </si>
  <si>
    <t>S501全州石塘经焦江至高尚（全州段）</t>
  </si>
  <si>
    <t>全州段：二级公路，路线总长35公里，设计速度采用60公里/小时、路基宽度为10.0米。</t>
  </si>
  <si>
    <t>G322灵川经五通至苏桥</t>
  </si>
  <si>
    <t>二级公路，路线总长66公里，设计速度为60/40公里/小时，路基宽12/10/8.5米。</t>
  </si>
  <si>
    <t>岑溪（粤桂界）至大新公路（横县至南宁段）</t>
  </si>
  <si>
    <t>新建高速公路，建设规模约110公里，双向八车道建设，设计时速120公里/小时</t>
  </si>
  <si>
    <t>合浦至湛江铁路</t>
  </si>
  <si>
    <t>项目为350公里/小时标准高铁，新建线路全长142公里，总投资238亿元，其中广西段64公里，投资111亿元。</t>
  </si>
  <si>
    <t>龙胜（马堤）至龙胜县城公路（原名：龙胜至湖南城步（广西段）高速公路）</t>
  </si>
  <si>
    <t>主线全长32.17公里，设互通式立交3处，服务区1处，管理中心1处，养护工区1处，收费站2处，征用土地约2841亩</t>
  </si>
  <si>
    <t>梧州（粤桂界）至那坡高速公路（平南至武宣段）</t>
  </si>
  <si>
    <t>本项目起点位于平南县官成镇下马子村北侧，终点位于武宣县武宣镇七星村东南侧,路线全长约62.61km，设计速度120km/h，路基宽度26.5m双向四车道高速公路。本项目总投资98.2315亿元，平均每公里1.57亿元。互通式立体交叉7处（含枢纽2处），服务区1处，停车区1处，养护工区1处。</t>
  </si>
  <si>
    <t>巴马至凭祥（友谊关）公路（巴马至田东段）</t>
  </si>
  <si>
    <t>巴马至田东段起于巴马县城南侧接在建都巴高速，本段终点位于田东县林逢镇公靖村南侧。路线全长约67公里，设桥梁30568米/59座（不含互通匝道桥），设隧道9800米/7座；设互通6处；互通连接线约19.5公里/2处；设置服务区2处，匝道收费站4处，养护工区1处、隧道管理所1处、停车区1处等交通工程及沿线设施，投资规模约108.17亿元。</t>
  </si>
  <si>
    <t>巴马至凭祥（友谊关）公路（大新经龙州至凭祥段）</t>
  </si>
  <si>
    <t>大新经龙州至凭祥段起点于大新县恩城乡陆榜村接合那高速之后，与高速公路网规划横十二线径向连接。路线全长93.7公里，设置桥梁总计21119米/67座，设置隧道总计17169米/28座，设置互通式立体交叉5处；服务区2处、管理分中心1处、养护工区1处、隧道管理所1处等交通工程及沿线设施，投资规模约124.85亿元。</t>
  </si>
  <si>
    <t>黄桶至百色铁路</t>
  </si>
  <si>
    <t>2019-451000-53-01-032943</t>
  </si>
  <si>
    <t>项目为国铁Ⅰ级，双线，电气化铁路，速度目标值160公里/小时，全长299公里，总投资429亿元，其中广西段133公里，投资185亿元。</t>
  </si>
  <si>
    <t>待定</t>
  </si>
  <si>
    <t>岑溪-大新公路容县黎村至玉林段</t>
  </si>
  <si>
    <t>2020-450900-48-01-000648</t>
  </si>
  <si>
    <t>设计速度120km/h的双向八车道高速公路，路基宽度42.0m。路线长57.286公里，共设主线桥45座，全线初步设置特大桥1058m/1座，大桥12995m/36座 ,中桥358m/8座，长隧道1655m/1座，桥隧比28.05%。互通式立体交叉6处，服务区1处。</t>
  </si>
  <si>
    <t>中国铁建投资集团有限公司</t>
  </si>
  <si>
    <t>岑溪-大新公路玉林至横县段</t>
  </si>
  <si>
    <t>2020-450000-48-01-000650</t>
  </si>
  <si>
    <t>路线起点位于玉林市福绵区福绵镇在建荔玉高速，由江口水库、马坡水库水源地保护区北侧向西穿六万大山，与贵合高速交叉后终点位于钦州市浦北县乐民镇（浦北县与横县县界处）。设置一般式互通立体交叉1处，枢纽式立体交叉2处，服务区1处。</t>
  </si>
  <si>
    <t>路线里程 56.299公里，总占地 7054.487 亩。 全线共设置7处互通立交，其中4处枢纽互通（一处预留建设条件），3 处一般互通；全线设置服务区1处，养护工区1处（与那琴互通合建），监控分中心1处（与明阳工业园互通合建） ，匝道收费站3处。</t>
  </si>
  <si>
    <t>主线全长32.17公里，设互通式立交3处，服务区1处，管理中心1处，养护工区1处，收费站2处，征用土地约2841亩。</t>
  </si>
  <si>
    <t>路线全长约67公里，设桥梁30568米/59座（不含互通匝道桥），设隧道9800米/7座；设互通6处；互通连接线约19.5公里/2处；设置服务区2处，匝道收费站4处，养护工区1处、隧道管理所1处、停车区1处等交通工程及沿线设施，投资规模约108.17亿元。</t>
  </si>
  <si>
    <t>路线全长114.842公里，设桥梁39072米/88座（不含互通匝道桥），设隧道27536米/49座；设枢纽式互通立交2处、一般式互通5处；互通连接线约5公里/2处；设置服务区2处，匝道收费站5处，监控分中心1处，养护工区2处等交通工程及沿线设施，投资规模约173.421亿元。</t>
  </si>
  <si>
    <t>二级公路，全长41.568公里，设计速度分段采用40公里/小时和30公里/小时，路基宽度均为8.5米。</t>
  </si>
  <si>
    <t>路线全长93.7公里，设置桥梁总计21119米/67座，设置隧道总计17169米/28座，设置互通式立体交叉5处；服务区2处、管理分中心1处、养护工区1处、隧道管理所1处等交通工程及沿线设施，投资规模约124.85亿元。</t>
  </si>
  <si>
    <t>二级公路，路线总长50.174公里，设计速度分段采用40和60公里/小时、路基宽度为8.5米。</t>
  </si>
  <si>
    <t>二级公路，路线全长37.259公里，设计速度采用40公里/小时，路基宽度为8.5米。</t>
  </si>
  <si>
    <t>二级公路，路线总长72.284公里，设计速度采用60/40公里/小时、路基宽度为12/10/8.5米。</t>
  </si>
  <si>
    <t>二级公路，路线总长42公里，设计速度采用60/40公里/小时、路基宽度为10/8.5米。</t>
  </si>
  <si>
    <t>S507宜州三岔至流山公路</t>
  </si>
  <si>
    <t>二级公路，路线总长21.5公里，设计速度采用60/40公里/小时、路基宽度为10米。</t>
  </si>
  <si>
    <t>路线全长约84.965公里,设计速度120公里/小时，为路基宽度34米的双向六车道高速公路，桥梁总长17256米/61座，隧道总长3662.5米/7座，桥隧比24.62%；互通立交4处，分离式立交10处，服务区2处，监控通信分中心1处，监控通信站1处，养护工区2处。</t>
  </si>
  <si>
    <t>推荐方案路线路线全长约 184.83公里，全线共设互通立交 21 处（含预留）， 收费站 13 处（含主线收费站 1 处）， 服务区 4 处，停车区 4 处。</t>
  </si>
  <si>
    <t>路线全长约62.61千米，设计速度120公里/小时，路基宽度26.5米双向四车道高速公路。本项目总投资98.2315亿元，平均每公里1.57亿元。互通式立体交叉7处（含枢纽2处），服务区1处，停车区1处，养护工区1处。</t>
  </si>
  <si>
    <t>省道S310岑溪糯垌至平南四灵公路</t>
  </si>
  <si>
    <t>2017-450000-48-01-009168</t>
  </si>
  <si>
    <t>二级公路，项目由主线及寺面连接线组成，路线全长92.356公里，实际修建里程82.896公里。主线按二级公路标准建设，设计速度分段采用40公里/小时和60公里/小时，路基宽8.5米；连接线按三级公路标准建设，设计速度30公里/小时，路基宽7.5米。</t>
  </si>
  <si>
    <t>二级公路，路线总长49.678公里，设计速度采用60公里/小时、路基宽度为10/8.5米。</t>
  </si>
  <si>
    <t>二级公路，路线总长92公里，其中完全利用13公里（G357那拉林场至定安段），实际建设里程79公里。设计速度分段采用40和60公里/小时，路基宽度为8.5米和10米。</t>
  </si>
  <si>
    <t>二级公路，路线总长26.55公里，实际修建里程23.519公里，设计速度采用60公里/小时（过镇段40公里/小时）、路基宽度为10米。</t>
  </si>
  <si>
    <t>二级公路，路线总长77.61公里，实际建设里程约75.824公里，设计速度分40公里/小时、60公里/小时，路基宽度分段采用8.5米和10米。</t>
  </si>
  <si>
    <t>二级公路，路线长65.444公里，实际建设里程长63.86公里。设计速度为60公里/小时，路基宽10米。</t>
  </si>
  <si>
    <t>S501全州石塘经蕉江至高尚公路（兴安段K35+109～K60+310）</t>
  </si>
  <si>
    <t>二级公路，路线总长29.794公里，设计速度采用40公里/小时、路基宽度为8.5米。</t>
  </si>
  <si>
    <t>二级公路，路线总长35.82公里，其中路线长度34.88公里，飞龙大桥0.94公里。设计速度采用60公里/小时、其中K0+000～K9+240，路基宽10米；K9+240～K36+142，路基宽8.5米。</t>
  </si>
  <si>
    <t>来宾港武宣港区大仁作业区码头工程</t>
  </si>
  <si>
    <t>2019-451300-55-02-030617</t>
  </si>
  <si>
    <t>新建5个3000吨级泊位，其中4个散货泊位，1个多功能泊位，设计年通过力430万吨。</t>
  </si>
  <si>
    <t>防城港企沙港区赤沙作业区1号泊位工程</t>
  </si>
  <si>
    <t>2019-450602-55-02-040825</t>
  </si>
  <si>
    <t>拟建设1个20万吨级散货泊位，使用岸线总长415m，年设计通过能力980万吨。</t>
  </si>
  <si>
    <t>拟建设3个1万吨级多用途泊位和1个5万吨级通用泊位，使用岸线总长764米，满足年吞吐量803万吨的要求。</t>
  </si>
  <si>
    <t>路线全长5.01公里，其中大风江大桥长1539米（主桥为连续刚构，桥长490米，主跨2×160米），全线按双向六车道一级公路标准建设，路基与桥梁宽度均为33.5米，设计速度100公里/小时。</t>
  </si>
  <si>
    <t>路线全长7.615公里，其中主体工程包括3座大桥及一座立交桥（龙门大桥、龙门西高架桥、仙人井大桥及杨帆立交桥，共6.548公里）及三段路基（共长1.067公里）。龙门大桥主桥为跨度1098米悬索桥，全线按双向六车道一级公路标准建设，路基与桥梁宽度均为33.5米，设计速度100公里/小时。</t>
  </si>
  <si>
    <t>二级公路，，路线全长101.873公里，实际建设里程长90.633公里。设计速度分段采用40和60公里/小时，路基宽度为8.5米。</t>
  </si>
  <si>
    <t>矿区面积1.2004平方公里，采矿规模为大理石荒料24万立方米/年、粉体用块矿90万立方米/年。加工区分为：一期加工厂（旺高工业区西湾园）占地200亩，二期加工厂（矿区东北侧）占地500亩。加工厂生产规模为天然大理石板材500万平方米/年、岗石粉体50万吨/年、1000-2500目超细微粉体100万吨/年、人造岗石2160万平方米/年。</t>
  </si>
  <si>
    <t>建设冷藏仓库区、检验检测中心、配送物流平台及相关配套设施；建筑总面积22.7万平方米。</t>
  </si>
  <si>
    <t>年处理100万吨碳酸钙废弃物循环利用项目</t>
  </si>
  <si>
    <t>2019-450000-29-03-026433</t>
  </si>
  <si>
    <t>建成年产30万吨再生粉体塑料母粒生产线、年产30万吨立磨复合粉生产线、年产30万吨干混砂浆生产线、预制管件生产线及相应的配套设施。</t>
  </si>
  <si>
    <t>广西贺州市矿投碳酸钙固废处理有限公司</t>
  </si>
  <si>
    <t>主要建设游客中心、医疗卫生点、管理楼、售票区、旅游厕所、智慧旅游信息中心、富川文化及旅游营销中心、旅游度假中心、生态餐厅、免税购物店、土特产展销中心、旅游露营基地服务楼、旅游汽车营地服务楼、高铁无轨站、景区专线车站等项目。总用地面积80000平方米（约120亩）、总建筑面积33.2万平方米</t>
  </si>
  <si>
    <t>广西贺州市矿业投资集团有限公司贺州市新型粉体加工园项目</t>
  </si>
  <si>
    <t>本项目利用香炉岭、烂头山、十四沟三个尾矿库约600亩土地，作为平桂区范围内石材碳酸钙“小、散、乱、污”整顿治理安置点。项目建设内容包括项目区域场地平整、标准厂房建设、道路工程、给排水工程、照明工程及附属配套设施工程</t>
  </si>
  <si>
    <t>新建腐蚀箔生产线20条、化成箔生产线44条，年产铝电解电容器用中高压电极极箔2000万平方米</t>
  </si>
  <si>
    <t>建设急诊楼、医疗综合楼、医技科室用房、住院楼、综合服务科研楼、行政管理用房等配套设施，总建筑面积9.5万平方米</t>
  </si>
  <si>
    <t>近期处理规模为10万吨/天，远期处理规模为20万吨/天，配套建设管网约8公里等设施</t>
  </si>
  <si>
    <t>中生？穿越智慧浆云+血浆医药</t>
  </si>
  <si>
    <t>1. 项目主要建设：(1)智慧浆云平台、国家级血液/血浆大数据中心。(2)国家级剩余血浆集中储存库。(3)血液/血浆制品研发及生产基地。(4)项目将与国内血液制品龙头企业-中国生物技术股份有限公司（央企）联合实施，建设国内首个“医疗剩余血浆存储库和剩余血浆综合利用产研基地”。
2. 项目规划总投资16.1亿元，分两期建设，其中一期计划投资11.38亿元；二期计划投资4.72亿元。项目规划用地面积约380亩，计划一期建设200亩，二期180亩。
3. 2019年-2021年，进行项目第一期建设，主要建设智慧浆云平台、国家级剩余血浆集中储存库（储量500吨）、国家级血液/血浆大数据中心；2022年-2025年，进行项目第二期建设，主要建设医药生物制品研发及生产基地，增加剩余血浆储量700吨，形成总产量超过1000吨/年的剩余血浆存储和医药生物制品生产能力。</t>
  </si>
  <si>
    <t>项目包含2个子项目：1.江中Ⅰ、Ⅱ线“T”接点（平福）至旺甫变110千伏线路、旺甫变至蝴蝶变110千伏线路工程，线路总长86.66公里，本期建设京南电站站至旺甫变电站段，长46公里；2.110千伏旺甫变至蝴蝶变线路工程，线路总长74.42公里</t>
  </si>
  <si>
    <t>项目总规划面积约2042亩，园内包含新建南乡中医（壮、瑶）医院、壮瑶浴体验馆、药食种植园、药膳馆、休闲养生民宿、壮族始祖阁、停车场、游客接待中心、森林瑜伽馆、自行车栈道、登山栈道、园区基础设施、园区道路提质、民俗村村庄改造、西溪河提升改造等。</t>
  </si>
  <si>
    <t>项目规划用地面积约1000亩，其中建设用地面积约630亩，总建筑面积约73万平方米，拟建设温泉泡池、温泉洋房、温泉汤苑、康养洋房、旅游景观配套设施等。</t>
  </si>
  <si>
    <t>总建筑面积89703.9平方米，分两期建设，一期建设贺州市公安局应急联动指挥中心，建筑面积62883.1平方米；二期建设建设贺州市人民警察训练学校，建筑面积26820.8平方米。</t>
  </si>
  <si>
    <t>项目占地面积200亩，分两期建设，一期计划投资3亿元，占地约25亩，用于建设超薄石材铝蜂窝复合板生产线，建成后年产量达50万平方米；二期计划投资7亿元，占地约175亩，建成后年产量达200万平方米。</t>
  </si>
  <si>
    <t>工程起点位于贺州市南乡镇西溪村附近，与大汤至福堂公路支线终点相接，途经西溪、落逸、竹舍、金鸡坪等村庄，路线全长48千米，采用二级公路标准建设，设计速度60千米/小时，路基宽度为12米，水泥混凝土路面。</t>
  </si>
  <si>
    <t>一期规划建设用地154亩，建设温泉酒店、温泉公寓及温泉泡池组团；二期规划建设用地160亩，建设万国温泉、山顶观景温泉、康体疗养中心等。</t>
  </si>
  <si>
    <t>项目总建筑面积13.2万平方米，打造集零售批发、交易展示、物流集散、电子商务、商务配套等功能为一体，以建材家居为龙头，涵盖五金机电、汽摩汽配、农机农资等业态的一站式商贸综合交易大市场。</t>
  </si>
  <si>
    <t>新建存栏为1.65万头生态环保种猪场，计划扩展建设八个生态环保育肥种植区域和一个深加工产业区等。</t>
  </si>
  <si>
    <t>昭平县城江滨新区智能地下停车场项目</t>
  </si>
  <si>
    <t>2020-451121-78-01-006195</t>
  </si>
  <si>
    <t>项目占地面积41285平方米，新建停车位967个，总建筑面积31338平方米，建设安全、绿化等相关配套基础设施。</t>
  </si>
  <si>
    <t>广西昭平县城市建设投资有限公司</t>
  </si>
  <si>
    <t>河池市宜州新区金山大道工程（一期）</t>
  </si>
  <si>
    <t>2018-451281-78-01-026385</t>
  </si>
  <si>
    <t>建设：①主干道长度为5020m，道路红线宽度70m，道路等级为城市主干道，设计速度为60km/h；②一支路长度为1110m，红线宽度40m，道路等级为城市主干路，设计时速50km/h；③二支路长度为647.5m，红线宽度30m，道路等级为城市次干道，设计时速40km/h。包括道路工程、桥梁工程、涵洞工程、交通工程、排水工程、绿化工程、照明工程、综合电缆沟工程等</t>
  </si>
  <si>
    <t>河池市宜州新区管理委员会</t>
  </si>
  <si>
    <t>新建中型水库，主坝、溢洪道、引水系统及灌区引水渠工程，水库总库容1066万立方米，有效库容600万立方米，工程由水源工程和输水工程组成，最大坝高54.3米，干支管管线总长度73.086千米。工程任务为村镇供水、农业灌溉用水，受益人口5.18万人，灌溉面积2.15万亩</t>
  </si>
  <si>
    <t>新建一级公路2.8公里，改建二级公路1.2公里</t>
  </si>
  <si>
    <t>项目占地面积约220亩，建设面积24万平方米。主要建设内容包括三大板块：一是批发交易区，包括果品、蔬菜、水产、鲜肉、干货副食、豆制品、冷冻产品、自产自销等农副产品批发区；二是冷链配送区，包括冷链仓储、常温仓储、中央厨房区；三是综合配套区，包括商务酒店、电商大厦、特色餐饮、住宅配套区</t>
  </si>
  <si>
    <t>项目占地面积约180.7亩，总建筑面积约174000平方米，其中一期占地面积约55.5亩，建筑面积约40900平方米，包含1栋数据机房、1栋运维中心、1栋公寓楼和连廊以及2000个机柜安装</t>
  </si>
  <si>
    <t>2019-451221-13-03-035642； 2019-451221-01-03-035646</t>
  </si>
  <si>
    <t>1.建设5万亩油茶产业基地。建筑总面积10000平方米，其中厂房8000平方米，附属用房2000平方米。项目占地50亩。建设原材料仓库、脱壳、粉碎车间、生产工具储藏车间、有机肥储藏仓库。配套建设办公生活设施。2.建设建筑面积10000平方米油茶精深加工厂，建设2000平方米产品研发中心，修建工业旅游观光通道300米。配套油茶籽冷榨生产线、茶油精炼生产线、茶粨浸出生产线、功能强化油生产线、化妆品油生产线、茶皂素及系列产品生产线、饲用蛋白饲料、有机肥生产线、保健品系列生产线。建设办公生活设施，配套污水处理系统</t>
  </si>
  <si>
    <t>拉希国家湿地公园建设：公园大门、入口广场545平方米、湿地公园办公楼1000平方米、深林浴场、湿地净化展示园1550平方米、拱桥65米、七彩花田6000平方米、湿地文化广场500平方米、湿地宣教长廊2200平方米、水生花卉观赏园、野外拓展训练基地、观鸟屋80平方米、瑶族文化体验园、婚纱摄影基地、湿地写生基地、休闲渔业体验、生态观光果园、林下种植园、亲水亭台4处。建设游客服务中心600平方米（配套医务室、休息室等设施），建设10000平方米生态停车场，建设总面积30000平方米水岸山地精品建筑100栋，建设600平方米高25米观光塔，建设200米悬空式玻璃栈道和200平方米悬空式玻璃观景平台，建设4000平方米帐篷酒店和150000平方米汽车营地（配套购物店、泳池、自助厨房等设施），建设100平方米3A级旅游厕所。巴平洼地梯田约3平方公里区域改造建设</t>
  </si>
  <si>
    <t>油茶基地林下套种山豆根3万亩。新建面积10000平方米山豆根加工厂。建设原材料仓库、消毒车间、烘干车间、产品生产加工车间、成品贮藏车间。建设办公生活设施，配套污水处理系统</t>
  </si>
  <si>
    <t>项目占地面积150亩。肉牛养殖5000头。总建筑面积105000平方米，其中牛棚60000平方米，附属用房45000平方米。建设原材料仓库及精储室、牛粪堆积发酵仓库、生态饲料搅拌场、肉牛牧养区、过滤池、消毒池。配套建设办公生活设施</t>
  </si>
  <si>
    <t>凤山县生态养殖三位一体试点建设项目</t>
  </si>
  <si>
    <t>2020-451223-03-01-003580</t>
  </si>
  <si>
    <t>建设3个生态养殖示范基地，共建成1028栋鸡舍，鸡舍面积共521800平方米，投产后年出栏1000万羽。实现“群众养、银行贷、企业卖”三位一体产业发展模式</t>
  </si>
  <si>
    <t>凤山县农林投资发展有限公司</t>
  </si>
  <si>
    <t>新建二级公路19.189公里</t>
  </si>
  <si>
    <t>凤山凤栖桃源生态智慧长寿康养基地项目</t>
  </si>
  <si>
    <t>2019-451223-79-03-043827</t>
  </si>
  <si>
    <t>项目涉及区域约3500亩，其中建设征用土地201.9亩，租用凤城镇土地3280.7亩，总建筑面积30万平方米，其中地上建筑面积28万平方米，地下建筑面积2万平方米。主要建设内容为养老中心公寓、养生养老活动区、民族医药养生养老中心、智能养老服务中心及相关配套基础设施，设置养老床位2400-4000个</t>
  </si>
  <si>
    <t>广西凤山芒果置业有限公司</t>
  </si>
  <si>
    <t>文福至乱甲段道路工程一段：道路总长约2240米，宽度为道路40米、绿化扩宽带8米，速度50千米/小时；2.文福至乱甲段道路工程二段：道路总长约2042米，等级为主干路、次干路，主干路规划宽度为道路40米、绿化扩宽带8米，速度50千米/小时；次干路宽度24米，速度40千米/小时。</t>
  </si>
  <si>
    <t>建设养殖母猪6750头，育肥猪72000头。包含：妊娠舍、分娩舍、保育舍、公猪栏、空怀栏、后备舍、隔离舍等生产设施，以及粪污处理工程、给排水工程、办公生活区、场区绿化、场区道路等配套工程</t>
  </si>
  <si>
    <t>一级公路6.33公里，路基宽24.5米，路面宽20米，沥青混凝土路面。漓江大桥全长465米</t>
  </si>
  <si>
    <t>建设渔村滨水商业街、山居养老度假居所、游客服务中心等，总建筑面积13.75万平方米。</t>
  </si>
  <si>
    <t>引水工程取水头部位于青狮潭水库，引水管线由青狮潭水库至分水点（泉南高速桂林北出口收费站南侧附近），配套建设分水点管理站一座，再由分水点管理站分两路，一路敷设至城北水厂，一路敷设至西城水厂。引水管道长度约85.82km，规模40万吨/天。</t>
  </si>
  <si>
    <t>西城水厂工程子项主要建设内容包括净水厂和配套清水管网。其中，净水厂一期建设规模为20万m3/d，包括常规净水工程、排泥水处理工程以及生产、管理的附属设施；配套清水管网确保西城水厂所生产清水的配送。</t>
  </si>
  <si>
    <t>建设日产480吨粮食烘干中心、日产600吨大米加工厂、物流仓库等配套设施，总建筑面积10.9万平方米</t>
  </si>
  <si>
    <t>规划教育用地约2600亩，配套公寓用地约250亩。项目分三期建设。桂林经济技术开发区教育产业园一期项目计划投资20亿元，占地约863亩，总建筑面积233000平方米，拟新建教学楼、办公楼、学生宿舍、食堂、大学生创新实践中心、实验中心、国际交流中心、图书馆及相关配套服务设施。二期占地约1000亩，建设办公楼、教学楼、教师公寓、创新创业孵化中心、学术交流中心、图书馆、体育馆，配套建设内部道路、绿化工程、亮化工程、景观工程等。三期占地约1000亩，建设教学楼、食堂、教师公寓、学生公寓、科研中心等，配套建设内部道路、绿化工程、亮化工程等。</t>
  </si>
  <si>
    <t>项目建设用地约413.58亩。拟建设《决战湘江》大型实景演出基地、红色湘江爱国主义教育基地、幸福田园乡村振兴示范基地等。</t>
  </si>
  <si>
    <t>兴安县玉环汽车部件产业园（一期）项目</t>
  </si>
  <si>
    <t>2020-450325-78-01-005118</t>
  </si>
  <si>
    <t>项目一期建设用地216亩，建设包括铸造、锻造、设备制造、机械制造、表面处理、橡塑制品和汽车用品及零部件生产等相关产业的生产基地。该项目建设基础设施包含建设道路一宽20米长535米；建设道路二宽15米长190米；建设道路三宽6米长1335米。建设园区雨水、污水、给水、电力、电信等管线及路灯、绿化、地面硬化、生态停车场、智能化设施、交通安全等设施。建设配套项目包含加工厂房建筑面积154550平方米，业务用房建筑面积3000平方米，设备房建筑面积600平方米。</t>
  </si>
  <si>
    <t>兴安县工信和商贸局</t>
  </si>
  <si>
    <t>示范园规划总面积约1000亩，主要建设内容包括标准厂房、服务中心以及市政道路（含给排水、供电管网、照明等）、绿化等基础设施建设。</t>
  </si>
  <si>
    <t>项目占地总面积约610亩，项目分二期建设。项目一期占地110亩，建设大型综合馆，同时修建各项配套设施，包括恐龙谷生态园、恐龙博物馆、文化休闲长廊、观众旅游服务配套设施、大型生态停车场等。项目二期占地约500亩（不包括山体），在一期工程完工后，在山体北面修建高空索道，建设世界首创观众乘坐索道观看演出的项目。</t>
  </si>
  <si>
    <t>休闲文旅、健康旅游、亲子运动、国际农庄、现代农业、旅游特色商业街、精品酒店、停车场等基础设施建设。项目一期第一阶段用地约247.7亩，总建筑面积261450平方米。</t>
  </si>
  <si>
    <t>新华.漓江文化广场</t>
  </si>
  <si>
    <t>2018-450303-52-03-031460</t>
  </si>
  <si>
    <t>拟建设一个以图书载体为平台，集“阅读交流、创意展示、聚会休闲、创意生活”功能为一体，品种全、专业化、体验式的城市文化生活中心。项目规划总占地约32.3亩，总建筑面积约55200万平方米。</t>
  </si>
  <si>
    <t>广西新华书店集团股份有限公司</t>
  </si>
  <si>
    <t>新疆煤制气外输管道广西支干线工程（广西段）</t>
  </si>
  <si>
    <t>2017-000052-57-02-000048</t>
  </si>
  <si>
    <t>该项目起自干线湖南省衡阳市衡南县洪山镇的衡阳分输清管站，终于桂林市临桂区四塘乡的桂林分输压气站，总长448公里，全线共设工艺站场3座，包括衡阳分输清管站（改扩建）、1座永州分输压气站和1座才湾清管站，线路截断阀室23座，均为监控阀室。其中，项目在广西境内从桂林市全州县起，途经全州县、兴安县、灵川县、终到桂林市临桂区，管道总长203公里，主要技术指标为管径DN800、设计压力10Mpa。</t>
  </si>
  <si>
    <t>中国石化新疆煤制天然气外输管道有限责任公司</t>
  </si>
  <si>
    <t>海洋1#风电场工程项目</t>
  </si>
  <si>
    <t>2017-450323-44-02-035541</t>
  </si>
  <si>
    <t>风电项目总装机容量为50MW，拟安装10台3.2MW和6台3.0MW的风机。</t>
  </si>
  <si>
    <t>国家电投集团广西灵川风电有限公司</t>
  </si>
  <si>
    <t>桂林电子科技大学信息科技学院项目</t>
  </si>
  <si>
    <t>2020-450323-82-02-002735</t>
  </si>
  <si>
    <t>项目规划用地面积约1500亩，项目分两期建设。一期用地面积约612亩，建有教学楼、实训教学楼、学生宿舍楼、食堂、教职工公寓楼、图书馆、体育馆、行政楼、办公楼、活动中心、后勤服务中心等。二期用地面积约888亩，建有教学楼、实训教学楼、教职工公寓楼、学生宿舍楼、食堂、行政楼、办公楼、活动中心、国际交流中心等。</t>
  </si>
  <si>
    <t>桂林宏学教育投资有限公司</t>
  </si>
  <si>
    <t>桂林市坤弘量子信息科技有限公司通讯电路板研发及生产基地建设项目</t>
  </si>
  <si>
    <t>2020-450305-63-01-005459</t>
  </si>
  <si>
    <t>建设量子信息安全模块贴片组装生产线，大规模集成电路板生产基地、工信部信息安全认证中心&amp;企业检测中心，达产后可实现年生产量子信息加密板50万片。</t>
  </si>
  <si>
    <t>桂林坤弘量子信息科技有限公司</t>
  </si>
  <si>
    <t>总建筑面积146666平方米，主要新建厂房、办公楼等配套基础设施。项目不涉及平板玻璃生产。</t>
  </si>
  <si>
    <t>项目拟建一栋3万平方米钢架结构厂房，加工销售加气混凝土砌块及板材、PC构件、钢结构制作等装配式建筑的部分配件；规模：年产30万立方米加气混凝土砌块，年产20万立方米板材生产线。</t>
  </si>
  <si>
    <t>项目总建筑面积374945平方米，主要建设亲子、农耕体验，养生养老，水上运动，户外休闲，文化艺术，旅游酒店等旅游配套设施建筑。</t>
  </si>
  <si>
    <t>项目路线总长度68.763公里；其中：主线瓢里至平等路线长43.758公里，采用二级公路标准，设计速度40公里/小时，路基宽度8.5米，行车道宽度2*3.5米，右硬路肩宽度0.25米，土路肩宽度0.5米，圆曲线一般最小半径100米，圆曲线极限最小半径60米，最大纵坡7.0%。</t>
  </si>
  <si>
    <t>租赁园区厂房17000平方米进行改造装修，安装由原在深圳、东莞搬来及新购置的生产设备等，一期投资约5000万元。第二期投资约5000万元进行技改及固定资产的增设；第三期投资约6000万元进行技改及厂房的建设等。</t>
  </si>
  <si>
    <t>主要建设厂房及办公楼2万平方米。从事电梯产品研发、生产、改造、安装、维保等。</t>
  </si>
  <si>
    <t>桂林榕湖饭店改造提升项目</t>
  </si>
  <si>
    <t>2019-450300-47-01-020451</t>
  </si>
  <si>
    <t>建筑面积69758平方米，其中：经营区55363平方米，国宾区14395平方米，总客房数423间。配套建设室外给排水、供配电、消防、道路、绿化等附属工程。</t>
  </si>
  <si>
    <t>桂林市榕湖饭店</t>
  </si>
  <si>
    <t>桂林国际会展中心</t>
  </si>
  <si>
    <t>2018-450300-47-01-000416</t>
  </si>
  <si>
    <t>主要建设净展面积8万平方米的会展中心、净使用面积2万平方米的会议中心、一座四星级酒店、一座五星级酒店、游客服务中心及配套基础设施。</t>
  </si>
  <si>
    <t>桂林市宏谋会展产业投资有限公司</t>
  </si>
  <si>
    <t>华中师范大学平南附属学校项目</t>
  </si>
  <si>
    <t>2018-450821-82-03-038203</t>
  </si>
  <si>
    <t>建设一所12年一贯制的基础教育民办学校，按156班，在校学生7560人规模规划建设。项目总建设面积310220.80平方米，其中地上总建设面积252536平方米（包括小学部、初高中部、教师公寓、食堂、附属用房、体育运动区等）。</t>
  </si>
  <si>
    <t>广西翔文教育投资有限公司</t>
  </si>
  <si>
    <t>总建设面积19万平米，建设畜禽屠宰加工区6万平方米、蔬菜水果加工区5万平方米、稻谷大米加工区5万平方米、会展中心1万平方米，以及办公楼、生活区科研楼、检验楼、博士工作站等配套建筑区2万平方米</t>
  </si>
  <si>
    <t>项目拟用地560亩，分ABC区建设，总建筑面积470700平方米。其中：A区拟用地80亩，建筑面积61500平方米，其中生产车间建筑面积56300平方米，业务办公用房建筑面积5000平方米，其他配套设施等辅助用房建筑面积200平方米；B区拟用地265亩，建筑面积219200平方米，其中生产车间建筑面积151000平方米，仓库建筑面积38000平方米，宿舍楼建筑面积12000平方米，业务办公用房建筑面积18000平方米，其他配套设施等辅助用房建筑面积200平方米；C区拟用地215亩，建筑面积190000平方米，其中生产车间建筑面积125000平方米，仓库建筑面积34800平方米，宿舍楼建筑面积12000平方米，业务办公用房建筑面积18000平方米，其他配套设施等辅助用房建筑面积200平方米。</t>
  </si>
  <si>
    <t>广州龙派实业有限公司</t>
  </si>
  <si>
    <t>新区环城水系、廉政公园、四馆一广场、荷美覃塘、石卡动力小镇、覃塘城区市政供水管网、旅游厕所、旅游城市品牌打造8个子项，各子项包括土方工程、绿化工程、园建工程、建筑工程、水景工程、配套设施、给排水和照明工程等内容。</t>
  </si>
  <si>
    <t>高端医药原料药和医药制剂项目</t>
  </si>
  <si>
    <t>2019-450804-27-03-013524</t>
  </si>
  <si>
    <t>建设车间及仓库、综合业务用房及生活配套设施、研发检测中心、环保设施。</t>
  </si>
  <si>
    <t>广西奕安泰药业有限公司</t>
  </si>
  <si>
    <t>年产30万台（套）新能源电动车配件项目</t>
  </si>
  <si>
    <t>2019-450800-36-03-000590</t>
  </si>
  <si>
    <t>项目建设产品检测中心、生产厂房、办公楼、职工宿舍，购置预制生产线、总装生产线等设备。</t>
  </si>
  <si>
    <t>广西鑫辰车业有限公司</t>
  </si>
  <si>
    <t>贵港市覃塘区棚户区（荷美新区棚户区）红线内外配套设施项目</t>
  </si>
  <si>
    <t>2020-450804-78-03-027984</t>
  </si>
  <si>
    <t>拟实施贵港市覃塘区棚户区项目内5条道路、红线外4条道路建设。建设内容包括：道路工程、给排水工程、交通工程、电力电讯管道工程、照明工程、燃气管道工程、绿化工程。</t>
  </si>
  <si>
    <t>贵港市覃塘区建设投资发展有限公司</t>
  </si>
  <si>
    <t>项目通过先进的生物技术将蔗糖生产中产生的大量废弃物转化为生物肥料等产品，减少环境破坏的同时“变废为宝”，增加蔗糖产业循环经济效益。主要包括建设厂房10000平方米，仓库配套20000平方米，综合办公楼5000平方米、员工宿舍楼4000平方米。处理糖厂废弃物40万立方/年，生产生物肥料30万吨/年。</t>
  </si>
  <si>
    <t>南宁邮件处理中心</t>
  </si>
  <si>
    <t>2019-450112-60-03-046047</t>
  </si>
  <si>
    <t>南宁邮件处理中心项目位于南宁高新技术开发区友谊路，南宁机场空港物流园内本项目占地188亩，项目将建设集国际邮件交换、省际陆运中心、区内互寄交换中心、航空邮件处理中心、跨境电商监管中心的综合中心、仓储中心主体项目及周边配套设施。总建筑面积 125307平方米，其中一期建设58312平方米，二期建设 70241平方米。工艺设备皮带矩阵分拣系统一套和两套小件包裹分拣机</t>
  </si>
  <si>
    <t>中国邮政集团公司</t>
  </si>
  <si>
    <t>广西邮政分公司</t>
  </si>
  <si>
    <t>一期工程功能定位为集艺术培训、文化创意产业孵化、中国东盟文化交流、东盟语译制中心及文化商业消费配套的综合楼，工程总建筑面积为26312.38 ㎡，建筑占地面积为1106.15 ㎡，其中计容面积为18313.7 ㎡，不计容面积为7998.68 ㎡，地下室1-3 层为停车场，地上1-4 层为文化商业及配套，5-15 层为艺术培训及文化办公区，16-22 层为文化创意产业孵化区</t>
  </si>
  <si>
    <t>建设动漫互动、亲子乐教、户外无动力及探险项目、研学基地、水上娱乐中心、休闲度假区、特色商业街、展示中心、高端康养社区、文化旅游设施等，总建筑面积130万平方米</t>
  </si>
  <si>
    <t>南宁机场改扩建工程</t>
  </si>
  <si>
    <t>2019-000052-56-01-001473</t>
  </si>
  <si>
    <t>航空</t>
  </si>
  <si>
    <t>按照目标年（2030年）飞行区等级4F，满足A380、B777-300ER等飞机的起降要求，新建第二跑道</t>
  </si>
  <si>
    <t>广西机场管理集团有限责任公司</t>
  </si>
  <si>
    <t>项目建设年产100万吨高活性氧化钙生产线。建筑厂房车间石灰窑约20000平方米，办公生活区约13400平方米，料场约13400平方米，厂区道路约10000平方米，绿化10000平方米。</t>
  </si>
  <si>
    <t>一期建设环境突发事故应急响应体系及危险废物的收集、贮存、利用、无害化处置设施，处理规模7万吨；二期建设2万吨/年危险废物焚烧处置线。</t>
  </si>
  <si>
    <t>广西东兴十八方跨境冷链物流枢纽中心</t>
  </si>
  <si>
    <t>2019-450681-59-03-005066</t>
  </si>
  <si>
    <t>建设规模：占地500亩，总建筑面积400000㎡。建设内容：综合交易区、冷链仓储区、加工包装区、物流分拣区、办公配套区土建安装工程，配套水电、消防、道路、绿化、通信、安防等相关设施。</t>
  </si>
  <si>
    <t>广西东兴市兴源投资有限公司</t>
  </si>
  <si>
    <t>新建防城港市科教园区、珍珠湾、西湾新城等3个污水处理厂及配套管网工程以及防城港市城区雨污分流整治工程</t>
  </si>
  <si>
    <t>东兴市长湖路东段工程</t>
  </si>
  <si>
    <t>2017-450681-48-01-009008</t>
  </si>
  <si>
    <t>按城市主干道标准建设，道路全长3.7公里，红线宽62米</t>
  </si>
  <si>
    <t>东兴市开发投资有限责任公司</t>
  </si>
  <si>
    <t>广西中储能材料有限公司年产20万吨钒电解液项目</t>
  </si>
  <si>
    <t>2017-450602-26-03-013169</t>
  </si>
  <si>
    <t>年产20万吨电解液</t>
  </si>
  <si>
    <t>广西中储能材料有限公司</t>
  </si>
  <si>
    <t>选址范围内总面积为47.73公顷，其中涉及用海面积47.06公顷，用地面积0.67公顷。项目共分两期建设，其中一期工程拟建码头400米，共11个渔船泊位，进港道口约9346 平方米，港池航道疏浚量64.04万立方米（含炸礁量57.16万立方米），渔港标志一座以及相应的水电等配套设施。</t>
  </si>
  <si>
    <t>环保智能装备及高端自动化产品制造项目</t>
  </si>
  <si>
    <t>2019-450603-34-03-038488</t>
  </si>
  <si>
    <t>项目用地面积约100亩，拟建设6座标准厂房、1栋研发中心、1座自动化仓库、5G智能综合楼、众创空间及配套工程等；产品包括全自动金属屑回收系统、生产高端非标类液压产品、全自动创新型智能鞋机、高端节能产业组件、高端数控机床组件等。</t>
  </si>
  <si>
    <t>防城港天俪显隆科技有限公司</t>
  </si>
  <si>
    <t>项目分两期进行。其中一期计划投资25634.24万元，按320张床位规模建设，总建筑面积是37570平方米，拟建一栋住院综合楼、一栋门诊综合楼和一栋后勤楼以及附属配套设施；二期计划投资14418.43万元，主要建设内容包括相关科室的二次装修、智慧信息化设施完善及相关医院设备的配置安装等。</t>
  </si>
  <si>
    <t>澳加粮油爱之海乐园项目</t>
  </si>
  <si>
    <t>2020-450600-90-03-017272</t>
  </si>
  <si>
    <t>项目规划用地1909.6亩，总建筑面积323500平方米。一期主要建设沙滩娱乐片区，二期主要建设滨海湿地康养酒店式公寓片区。</t>
  </si>
  <si>
    <t>防城港五彩滩休假度假有限公司</t>
  </si>
  <si>
    <t>主要建设500口深海抗风浪网箱，配套建设板块，冷藏及深加工工厂、抗风浪养殖网箱平台+旅游休闲平台、作业渔船、育苗基地、循环养殖水工厂、饲料厂、仓库、码头、研发及办公生活配套楼。</t>
  </si>
  <si>
    <t>防城港市江山半岛安置区项目</t>
  </si>
  <si>
    <t>2019-450603-47-01-031291</t>
  </si>
  <si>
    <t>项目总占地面积1135亩，拟安置居民6074人。安置区项目总建筑面积约66万平方米，布置居住、商业、小学、幼儿园、社区活动中心、停车场等功能设施。</t>
  </si>
  <si>
    <t>防城港市文旅集团有限公司</t>
  </si>
  <si>
    <t>项目规划用地面积约1350亩，建设规模约186万平方米。主要建设内容包括旅游集散运营中心、 恒温室内沙滩、东盟书画文化交流中心、中泰文化大剧院、中泰广场、泰国大皇宫文化景点、泰国四面佛文化园、芭提雅酒店、东南亚风情步行街、东南亚美食街、泰国民俗度假村、动物表演馆、特色民宿、度假公寓、停车场等相关设施。</t>
  </si>
  <si>
    <t>东兴市东盟旅游集散中心</t>
  </si>
  <si>
    <t>2019-450681-72-03-030949</t>
  </si>
  <si>
    <t>项目总占地面积为153369平方米，总建筑面积约267475平方米。主要建设内容包括“智慧旅游”中心、智能化旅游客户服务中心、东兴东盟文化广场、东盟特产交易中心、京族博览馆、旅游美食街、旅游商品街、酒店、特色民宿、旅游超市土建安装工程，配套停车场、水电、绿化等相关设施。</t>
  </si>
  <si>
    <t>防城港恒大综合文旅项目</t>
  </si>
  <si>
    <t>2020-450600-90-03-029315</t>
  </si>
  <si>
    <t>建设内容涵盖足球小镇、旅游世界、美食天地、亲子庄园、生态康养、潭蓬古运河文化公园、道路和绿地及综合配套。</t>
  </si>
  <si>
    <t>2020-2028年</t>
  </si>
  <si>
    <t>恒大集团有限公司</t>
  </si>
  <si>
    <t>重点建设白沙湾、梦幻山海湾、金花湾、自然疗愈湾、万欧港、东盟跨境港和白沙岭、山水疗愈岭。</t>
  </si>
  <si>
    <t>广西防城港门崖岭风电场工程</t>
  </si>
  <si>
    <t>2018-450603-44-02-017121</t>
  </si>
  <si>
    <t>防城港门崖岭风电场工程一期容量为50MW，二期容量为150MW，建设具体内容包括：拟安装80台2.5MW风力发电机组、80台箱式变压器，配套建设一座220kV升压站、综合办公楼及送出线路。</t>
  </si>
  <si>
    <t>防城港华时风力发电有限公司</t>
  </si>
  <si>
    <t>建设2万吨/天污水处理厂及污水收集管网等工程</t>
  </si>
  <si>
    <t>大新德天至硕龙公路</t>
  </si>
  <si>
    <t>2018-451424-48-01-033415</t>
  </si>
  <si>
    <t>二级公路，全长13.9公里，设计速度60公里/小时，路基宽度均为10米</t>
  </si>
  <si>
    <t>大新县交通运输局</t>
  </si>
  <si>
    <t>安装25台风力发电机组，装机容量50MW，代表年上网电量为143.64GW·h，年平均等效满负荷小时数为2873小时。新建一座110kV桐棉升压站，线路总长约53km。</t>
  </si>
  <si>
    <t>扶绥县七星山公益性公墓</t>
  </si>
  <si>
    <t>2019-451421-79-01-025905</t>
  </si>
  <si>
    <t>新建墓穴24322个，总建筑面积5718平方米，其中后勤楼724平方米、宿舍楼848平方米、办公楼970平方米、骨灰楼2100平方米、石料加工区362平方米、公共厕所214平方米、文化长廊500平方米。主要建设内容包括主要建构筑物的建安工程、墓穴工程及室外给排水、电气、铺装硬化、绿化等附属工程。</t>
  </si>
  <si>
    <t>扶绥县民政局</t>
  </si>
  <si>
    <t>总建筑面积26300㎡，主要建设奶牛科普馆、建设栈道、玻璃栈道、溶洞、游客中心、瀑布、九曲桥、水系、停车场、酒店等设施。</t>
  </si>
  <si>
    <t>"1.标准厂房三期：位于东园大道南侧，建设内容包括配套场地硬化、地面停车场、供配电、给排水、绿化景观等设施；总建筑面积117835.2平方米，总占地面积324.78亩。
2.工人新村二期工程：项目总投资10703.37万元，位于东园大道北侧与三哈村之间的地块，工人新村二期位于一期北面，建设内容包括配套场地硬化、地面停车场、供配电、给排水、绿化景观等设施；总占地面积18.2亩，总建筑面积13480.6平方米。
3.横四路道路等级为城市次干路，路线全长2.1公里，道路红线宽24米，建设内容包括道路工程、给排水工程、交通工程、绿化工程、照明工程等。"</t>
  </si>
  <si>
    <t>二级公路，全长5.5公里，路基宽度17米，设计时速60公里</t>
  </si>
  <si>
    <t>建设2条年产500万吨新型建筑材料生产线</t>
  </si>
  <si>
    <t>建设商务功能及配套办公区3万平方米、农产品包装配套基地5万平方、交易过驳大棚3万平方米、仓库及冷库1.5万平方米、交通路网3.5公里等配套设施</t>
  </si>
  <si>
    <t>广西左江山秀船闸扩能工程</t>
  </si>
  <si>
    <t>2018-451421-55-01-004798</t>
  </si>
  <si>
    <t>船闸等级为Ⅲ级（兼顾2000吨级船闸）</t>
  </si>
  <si>
    <t>铜钛磷绿色循环产业基地项目一期</t>
  </si>
  <si>
    <t>2019-451421-26-03-029370</t>
  </si>
  <si>
    <t>年产二氧化钛10万吨，食品级净化磷酸10万吨，饲料级磷酸二氢钙15万吨，多聚磷酸6万吨，高性能石膏粉及石膏建材产品100万吨</t>
  </si>
  <si>
    <t>广西川恒实业有限公司</t>
  </si>
  <si>
    <t>崇左市康养中心项目</t>
  </si>
  <si>
    <t>2019-451400-81-01-006097</t>
  </si>
  <si>
    <t>总建筑面积320779平方米，建设内容包括健康管理体检中心、康体医疗中心、中医壮医保健中心、养老康乐中心、老年大学、妇幼保健中心、口腔整形中心、活力康养区、独立生活区、长寿康养公寓、康养探亲访客住宿区、老年商业综合服务中心等。</t>
  </si>
  <si>
    <t>广西崇左市城市建设投资发展集团有限公司</t>
  </si>
  <si>
    <t>项目总占地面积为94559.35平方米（合141.84亩），总建筑面积为39117.68平方米。项目建设内容包括标准厂房二期、富安路和纵十一路。具体建设内容与规模如下：（1）建设标准厂房二期用地面积6885.73平方米（合55.33亩），总建筑面积为39117.68平方米。包括3栋1层标准厂房32869.68平方米、1栋5层办公楼3240平方米、1栋5层职工宿舍楼3000平方米及配套设施；（2）富安路：路线全长1.55公里，红线宽25米。（3）纵十一路:路线全长0.68公里，红线宽25米。</t>
  </si>
  <si>
    <t>项目规划一期占地约8506亩，项目建设共分为1-10号工程，主要包含产业板块和产业配套板块两部分。产业板块内容涵盖文化产业设施，产业配套板块包含公共服务配套和道路、配电、供水、燃气等。其中，一期首批占地约3000亩，建设内容包含公建区、生态康养片区、文化旅游片区，其中公建区内容涵盖休闲文化旅游、养生谷项目；生态康养片区内容涵盖康养教育基地、全龄段康养中心、康养颐乐学院、国术养生产业集群等；文化旅游片区涵盖民俗文化馆、文创园、电竞产业平台、电音产业基地艺术馆等，另项目内搭配公共服务配套和道路等。一期次批占地约5506亩，建设内容包含艺术文化街区、世界民俗文化、世界之最等博物馆群，世界各地美食城以及游客集散中心等。</t>
  </si>
  <si>
    <t>新建四条市政道路，总长度约19.26公里。其中，经十一路道路长度约4.12公里，道路红线宽度为26米；龙昌大道道路长度约7.08公里，红线宽度为40米；新建经十三路，路线长度约为2.7公里，道路红线宽度为40米；新建纬十路，路线长度约为5.36公里，道路红线宽度为26米。建设内容包括道路工程、给排水工程（雨水、污水、给水）、照明工程、交通工程和绿化工程。</t>
  </si>
  <si>
    <t>建筑面积共60000平方米，建设生鲜区、加工厂区、果蔬区、干货区、土特产美食一条街、仓储区、冷冻库、冷藏库、综合办公楼、生活区等。</t>
  </si>
  <si>
    <t>建设厂房约10000平方米，包括冷加工车间、机加工车间、总拼装车间、仓库、综合楼、门卫室的建安工程、室外配套工程，形成年产2.5万吨/年的桥梁钢结构生产能力。</t>
  </si>
  <si>
    <t>广西凭祥综合保税区多功能厂房及配套项目</t>
  </si>
  <si>
    <t>新建2栋多功能厂房、2栋工人宿舍，配套建设工人食堂、活动室等。</t>
  </si>
  <si>
    <t>广西壮族自治区人民政府凭祥综合保税区管理委员会</t>
  </si>
  <si>
    <t>项目路线全长约55公里，采用二级公路标准，设计速度60公里/小时，路基宽度为10 米，路面结构为水泥混凝土路面。一期工程为南友高速天西互通至亭亮镇路段（路线长12.94公里）。</t>
  </si>
  <si>
    <t>包含5条路网,总长度约为10.954公里，其中永福路全长1.82公里、经二路长2.797公里、港源路长3.033公里；长寿路长1.548公里、凤鸣路长1.756公里。建设内容包括：道路工程、排水工程、照明工程、交通工程及绿化工程等。</t>
  </si>
  <si>
    <t>天等县肉牛扶贫全产业链建设项目</t>
  </si>
  <si>
    <t>2020-451425-03-03-006548</t>
  </si>
  <si>
    <t>占地约500亩，建设15万吨饲料加工项目，3000头肉牛核心育种场，整县畜禽粪污资源化利用项目，肉牛交易屠宰及冷链物流服务于一体的现代化产业园项目。</t>
  </si>
  <si>
    <t>建设标准厂房、工人新村以及路网等其他相关配套设施。新建道路3条，其中东盟路长2209米，路幅宽25米；建设路延长线长1799米，路幅宽40米；横二路长1477米，路幅宽24米。</t>
  </si>
  <si>
    <t>路线全长7120米，拟采用城市主干路标准，设计速度为60公里/小时。项目建设内容：道路工程、桥涵工程、排水工程、照明工程、绿化工程及交通工程。</t>
  </si>
  <si>
    <t>路网工程包含6条路网,总长度约为6公里，其中纬二路全长0.61公里；纬一路长0.65公里；红棉路长0.74公里；华强路长1.12公里；吉安路长1.89公里；扬明路长0.94公里，建设内容包括：道路工程、给水工程、排水工程、照明工程、交通工程及绿化工程等。</t>
  </si>
  <si>
    <t>在驮卢、左州、那隆片区规划建设总建筑面积512万平方米的5个种猪场、3个育肥场、25个大型生态养殖小区，建设建筑面积45万平方米的办公总部（含办公楼、销售平台、员工宿舍等）及年产40万吨饲料厂，投产后年出栏肉猪规模可达100万头以上。</t>
  </si>
  <si>
    <t>在新和片区、罗白片区规划建设总建筑面积450万平方米的5个种猪场、2个育肥场、25个大型生态养殖小区，建设建筑面积42万平方米的办公总部（含办公楼、销售平台、员工宿舍等）及年产40万吨饲料厂，项目投产后年出栏肉猪规模可达100万头以上。</t>
  </si>
  <si>
    <t>总建筑面积26180平方米，规划床位210张。主要建设门诊、住院、保健及配套服务设施等，建筑物部分包括建筑工程、装饰工程、电气工程、给排水工程、暖通工程、消防工程、人防工程、智能化系统工程；总平部分有场地平整工程、景观园林绿化工程、给排水工程、电气工程、院区配套道路工程等。</t>
  </si>
  <si>
    <t>建设总规模为日处理能力1200吨，其中一期配置一条600t/d垃圾焚烧生产线和1台12MW汽轮机(配15MW汽轮发电机)。主要建设内容为垃圾接收与给料、焚烧炉及余热锅炉、烟气净化及飞灰固化、脱硝、汽轮发电机组、压缩空气统、除盐水制备、污水处理、电气、热工仪表控制等系统及附属生产工程。</t>
  </si>
  <si>
    <t>创办吉恩颐养学院、建设老年人大学，打造民族文化艺术中心、吉恩康复医院、具有民族特色的康养组团、高品质的特色旅游康养酒店、农耕文化园、登山步道、健走步道、骑行步道等、建设休闲体育公园，打造全区全民健身示范园、实施“互联网+”，充分运用大数据、物联网，发展个性化健康管理服务。</t>
  </si>
  <si>
    <t>合浦县农贸果蔬批发市场工程项目</t>
  </si>
  <si>
    <t>2018-450521-51-01-042001</t>
  </si>
  <si>
    <t>建设商贸物流用房、农贸批发市场、水果批发市场、冰库用房等配套设施，总建筑面积为44621平方米</t>
  </si>
  <si>
    <t>合浦县南珠城市建设投资有限公司</t>
  </si>
  <si>
    <t>350万吨林浆纸一体化项目（一期）占地约2450亩，总投资142亿。建设年产80万吨漂白化学浆生产线，年产50万吨特种纸生产线，年产20万吨化机浆生产线，年产55万吨文化纸生产线以及碱回收炉、固废综合利用炉、供热设施、发电机组、清水供给设施和污水处理设施等配套设施。</t>
  </si>
  <si>
    <t>城市次干道，道路总长约1030米，道路红线宽30米，设计速度为40公里/小时</t>
  </si>
  <si>
    <t>用地面积约137亩，总建筑面积约9万㎡，主要建设综合楼、中试车间、标准厂房、仓库及相关配套设施。</t>
  </si>
  <si>
    <t>项目设置床位数560张，总建筑面积约30000平方米，其中特级护理楼4500平方米、康复楼3000平方米、日间照料中心6500平方米、文娱楼4050平方米、老年公寓10000平方米、食堂多功能厅1200平方米、设备房300平方米、连廊、大门450平方米以及道路、供电、给排水、消防、绿化等配套设施建设。</t>
  </si>
  <si>
    <t>滨海大道（港口段）的组成部分，桥长约1.2公里</t>
  </si>
  <si>
    <t>用地面积12264.68平方米，总建筑面积月63000平方米，地上30层，地下2层</t>
  </si>
  <si>
    <t>石康镇豹狸村田园综合体交通基础设施项目工程</t>
  </si>
  <si>
    <t>2018-450521-48-01-022325</t>
  </si>
  <si>
    <t>项目由原包含五个子项目变更为包含六个子项目工程：1.白坟岭至东边冲公路工程，路线全长4.7公里，四级公路，起点位于石湾镇桥头村白坟岭，终点位于石康镇豹狸村东边冲，路基宽约6.5米，利用原有路面改建，路面宽约5.5-6米；主要建设内容包括路基工程、路面工程、涵洞工程、排水工程、安防工程等。2.桥头至三角梅基地公路工程，路线全长9公里，四级公路，起点位于石湾镇桥头村，终点位于石湾镇大田村三角梅基地，路基宽约6.5米，路面宽约6米；主要建设内容包括路基工程、路面工程、涵洞工程、排水工程、安防工程等。3.大田分离式立交至高速公路引道公路工程，路线全长2.1公里，四级公路，起点与桥头至三角梅基地公路相接，终点接规划建设的柳北高速常乐出口引道，路基宽约6.5米，路面宽约6米；主要建设内容包括路基工程、路面工程、涵洞工程、排水工程、安防工程等。4.石湾至桥头公路工程，路线全长8公里，三级公路，起点位于石湾圩镇，终点位于石湾镇桥头村，路基宽约7.5米；主要建设内容包括路基工程、路面工程、涵洞工程、排水工程、安防工程等。5.高速引道至下关塘公路工程，路线全长3.3公里，三级公路，起点接柳北高速常乐出口引</t>
  </si>
  <si>
    <t>合浦县交通运输局</t>
  </si>
  <si>
    <t>柳北高速常乐互通立交及连接线工程项目</t>
  </si>
  <si>
    <t>2018-450521-54-01-034721</t>
  </si>
  <si>
    <t>互通立交主线为现有柳北高速公路k127+420—k128+620段，设计速度120km/h，路基宽28米，路线长1.2公里。互通立交设E、F、G、H、I共五条匝道，匝道设置速度40km/h，E、F、G、H四条匝道宽度均为9米，长度分别167、236、325、294米，I匝道宽度为16.5米，长度为772米，连接线宽度10米，长度1500米。互通立交的交叉形式为主线下穿，在I匝道上设跨线桥，采用预应力砼箱梁，桥长110米。该项目在I匝道上设收费站1处。</t>
  </si>
  <si>
    <t>项目占地面积约159.35亩，总建筑面积154980.00m2（其中地上面积122980.00m2，地下室面积32000.00m2），设置床位数1100张，按照国家三级甲等中医医院建设标准结合中医药事业发展趋势进行建设。主要建设基本业务用房（门诊楼、医技楼、住院楼、中医康复诊疗综合楼、科研制剂及培训楼、感染病楼等），并配套建设后勤行政综合楼、报告厅等，以及停车场、道路、绿化、围墙、电气工程、给排水工程、地下室及人防工程。</t>
  </si>
  <si>
    <t>新建7条道路，拟建道路合计长度约9.02公里，其中汇江大道（北海大道至科图路段）全长1391米，红线宽60米；西南大道（东北大道至台湾路段）全长1165米，红线宽40米，为城市主干路；科锦路（辽宁路至西南大道段）全长691米，红线宽20米；东北大道（北海大道至西南大道段）全长1749米，红线宽30米；新竹路（北海大道至西南大道段）道路全长1713米，红线宽50米；辽宁路（台湾路至汇江大道段）全长2026米，红线宽40米；西南大道连通工程道路全长281.91米，红线宽40米。</t>
  </si>
  <si>
    <t>北海市妇幼保健院异地搬迁项目</t>
  </si>
  <si>
    <t>2019-450502-83-01-023348</t>
  </si>
  <si>
    <t>项目占地面积46668.15平方米（70亩），建设标准规模和主要内容：按照国家三级甲等妇幼保健院的标准建设，床位设置498张，建设规模45836平方米（其中：地面建筑40836平方米，地下室停车场5000平方米），主要建设内容为：门诊综合楼、医技综合楼、妇产科住院楼、儿科住院楼、后勤保障楼、食膳调理中心、停车场，并配套建设污水处理工程，给排水、供电、道路以及绿化等相关设施</t>
  </si>
  <si>
    <t>北海市妇幼保健院</t>
  </si>
  <si>
    <t>北海市大冠沙污水处理厂项目二期工程</t>
  </si>
  <si>
    <t>2019-450503-77-01-044704</t>
  </si>
  <si>
    <t>项目扩建规模为3.5万m3/d，建设内容包括厂区土建、设备购置及配套管网和附属基础设施。主要建设内容有：A2/O生化池及配水井、二沉池、紫外线消毒车间、污泥脱水间、污泥浓缩池、污泥回流井、鼓风机房等及配套工程。</t>
  </si>
  <si>
    <t>北海银滩开发投资股份有限公司</t>
  </si>
  <si>
    <t>建设2X1000MW超超临界、二次再热燃煤发电机组，同步建设脱硫、脱硝、除尘、除灰渣、污水处理和海水直流冷却系统，配套一个10万吨级专用煤炭码头。</t>
  </si>
  <si>
    <t>项目建设规模为年产260万吨铝土矿，建设内容：洗矿厂、露天采场、运输道路、排泥库、供水设施、供电设施、汽车及工程机械维修车间、材料备件库、油库及加油站、办公楼及食堂、宿舍楼等</t>
  </si>
  <si>
    <t>生物质燃气集中生产与集中供蒸汽燃气项目</t>
  </si>
  <si>
    <t>2019-451002-45-03-001049</t>
  </si>
  <si>
    <t>租地面积大约60亩，建设年产生物质燃气约8550万立方米，购置生产设备，安装生产线，建设办公及配套设施</t>
  </si>
  <si>
    <t>百色大吉源新能源有限公司</t>
  </si>
  <si>
    <t>大西南农机汽配中心：汽贸物流城项目</t>
  </si>
  <si>
    <t>2019-451025-80-03-034583</t>
  </si>
  <si>
    <t>项目总建筑面积15万平方米，建设内容为商业及服务配套用房，包含小型汽车展销中心、汽配中心、农机展销、汽车美容中心、汽车4S店</t>
  </si>
  <si>
    <t>广西金钟山投资有限公司</t>
  </si>
  <si>
    <t>医院设置床位303张，总建筑面积3.7万平方米</t>
  </si>
  <si>
    <t>项目分两期进行建设，第一期用地约420亩，容积率≤2.0，主要建设蔬菜交易区、水果交易区、粮油干调副食区、肉类冻品交易区、农资农机交易区、进出口商品贸易区、仓储物流区、冷链物流区、加工配送区及部分配套等功能区，可建计容建筑面积约37万平方米。第二期用地约380亩，容积率≤2.0，主要建设农旅体验区、茶叶交易区、展览展销区、花鸟交易区、水产交易区、电商创业区、综合服务区、定居式移民安置以及农民工创业园区，可建计容建筑面积约33万平方米。</t>
  </si>
  <si>
    <t>总用地面积约为25亩，建筑面积约6万平方米，其中建设内容为：生命健康城配套设施。</t>
  </si>
  <si>
    <t>建筑占地面积1455.30平方米，总建筑面积27829.55平方米。其中地下2层，建筑面积6000平方米；地上15层，建筑面积21829.55平方米。拆除工程、基坑支护工程、土建工程、装修工程、电梯设备及安装工程、给排水工程、电气工程、暖通工程、消防工程、室外配套工程等。</t>
  </si>
  <si>
    <t>天桂铝业有限公司80万吨氧化铝项目（三期）</t>
  </si>
  <si>
    <t>2019-451025-32-03-043955</t>
  </si>
  <si>
    <t>建设年产85万吨氧化铝（含热力车间等配套设施）。</t>
  </si>
  <si>
    <t>靖西天桂铝业有限公司</t>
  </si>
  <si>
    <t>天桂铝业有限公司80万吨氧化铝项目（二期）</t>
  </si>
  <si>
    <t>2019-451025-32-03-043948</t>
  </si>
  <si>
    <t>建设年产85万吨氧化铝（含热力车间等配套设施）、配套洗后铝土矿、综合利用赤泥回收铁精矿、赤泥堆场等。</t>
  </si>
  <si>
    <t>广西国旭春天人造板有限公司年产10万立方米胶合板自动化生产线技改项目</t>
  </si>
  <si>
    <t>2020-451000-20-03-005891</t>
  </si>
  <si>
    <t>项目改扩建厂房等总建筑面积约4.5万平方米，建设胶合板自动化生产线项目，年产优质环保型胶合板10万立方米。</t>
  </si>
  <si>
    <t>广西国旭春天人造板有限公司</t>
  </si>
  <si>
    <t>拟建S216百色龙和至德保公路（德保段）路线全长79.530公里，全线拟采用国家交通运输部颁布的二级公路标准设计，路基宽度8.5米，路面为7米宽（双车道）的水泥混凝土面层，建设内容为：路基路面及附属设施施工。</t>
  </si>
  <si>
    <t>着力打造现代农业、休闲旅游、田园社区、综合服务为一体的健康养生、休闲农业和乡村振兴示范带等。</t>
  </si>
  <si>
    <t>规划用地面积约70亩，总建筑面积约12万平方米，拟建6栋厂房。项目工程内容包括厂房以及园区道路、给排水、强弱电、绿化等配套设施。</t>
  </si>
  <si>
    <t>建筑垃圾废弃物无害化处理项目</t>
  </si>
  <si>
    <t>2019-451002-77-03-040441</t>
  </si>
  <si>
    <t>项目针对各类建筑物、构筑物、河道、管网场所在进行新建、改建、扩建、修缮、拆除清理、平整等操作时所产生的淤泥、渣土、弃土、弃料、废弃物等固废建筑垃圾进行消纳处理；项目用地约350亩，总投资4.6亿元。该项目共分两期建设，一期为建设建筑垃圾废弃物处理场，占地200亩，投资建设3亿元。二期建设渣土、淤泥处</t>
  </si>
  <si>
    <t>广西百色宏建再生资源有限公司</t>
  </si>
  <si>
    <t>生产规模为合格铝土矿年供矿规模2000千吨，按此计算的含泥铝土矿生产年规模为4305.56千吨。项目建设内容主要包括露天采矿及采场公路，洗矿粗碎，精洗，浓密系统，洗后矿堆场，机修车间，汽车保养维护车间，油库，矿山办公楼，食堂等</t>
  </si>
  <si>
    <t>百色市百东新区永安大道东段道路工程项目</t>
  </si>
  <si>
    <t>2019-451002-54-01-024883</t>
  </si>
  <si>
    <t>道路为城市主干路，总长3.583km，红线宽度为50米，设计速度为60km/h，双向六车道。主要建设内容包括：道路工程、桥涵工程、交通工程、绿化工程、照明工程、给排水工程、缆线管廊工程及海绵城市专项工程等。</t>
  </si>
  <si>
    <t>2020-2021</t>
  </si>
  <si>
    <t>百色百东新区高中配套路网工程</t>
  </si>
  <si>
    <t>2019-451000-48-01-019620</t>
  </si>
  <si>
    <t>道路实际建设总长度为4713米，建设内容包含：道路工程、给排水工程、照明工程、电力、综合弱电管线工程、交通工程、绿化工程、缆线管廊工程。</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</si>
</sst>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General&quot;项&quot;"/>
  </numFmts>
  <fonts count="32">
    <font>
      <sz val="11"/>
      <color indexed="8"/>
      <name val="宋体"/>
      <charset val="134"/>
      <scheme val="minor"/>
    </font>
    <font>
      <b/>
      <sz val="11"/>
      <color indexed="8"/>
      <name val="宋体"/>
      <charset val="134"/>
      <scheme val="minor"/>
    </font>
    <font>
      <sz val="11"/>
      <name val="宋体"/>
      <charset val="134"/>
      <scheme val="minor"/>
    </font>
    <font>
      <b/>
      <sz val="11"/>
      <color theme="4"/>
      <name val="宋体"/>
      <charset val="134"/>
      <scheme val="minor"/>
    </font>
    <font>
      <sz val="18"/>
      <color indexed="8"/>
      <name val="宋体"/>
      <charset val="134"/>
      <scheme val="minor"/>
    </font>
    <font>
      <sz val="18"/>
      <name val="宋体"/>
      <charset val="134"/>
      <scheme val="minor"/>
    </font>
    <font>
      <sz val="28"/>
      <name val="方正小标宋简体"/>
      <charset val="134"/>
    </font>
    <font>
      <b/>
      <sz val="18"/>
      <name val="宋体"/>
      <charset val="134"/>
      <scheme val="minor"/>
    </font>
    <font>
      <b/>
      <sz val="16"/>
      <name val="宋体"/>
      <charset val="134"/>
      <scheme val="minor"/>
    </font>
    <font>
      <sz val="16"/>
      <name val="宋体"/>
      <charset val="134"/>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indexed="8"/>
      <name val="宋体"/>
      <charset val="134"/>
    </font>
    <font>
      <sz val="12"/>
      <name val="宋体"/>
      <charset val="134"/>
    </font>
    <font>
      <sz val="11"/>
      <color theme="0"/>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12" fillId="0" borderId="0" applyFont="0" applyFill="0" applyBorder="0" applyAlignment="0" applyProtection="0">
      <alignment vertical="center"/>
    </xf>
    <xf numFmtId="0" fontId="20" fillId="15" borderId="0" applyNumberFormat="0" applyBorder="0" applyAlignment="0" applyProtection="0">
      <alignment vertical="center"/>
    </xf>
    <xf numFmtId="0" fontId="17" fillId="5"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0" fillId="12" borderId="0" applyNumberFormat="0" applyBorder="0" applyAlignment="0" applyProtection="0">
      <alignment vertical="center"/>
    </xf>
    <xf numFmtId="0" fontId="21" fillId="9" borderId="0" applyNumberFormat="0" applyBorder="0" applyAlignment="0" applyProtection="0">
      <alignment vertical="center"/>
    </xf>
    <xf numFmtId="43" fontId="12" fillId="0" borderId="0" applyFont="0" applyFill="0" applyBorder="0" applyAlignment="0" applyProtection="0">
      <alignment vertical="center"/>
    </xf>
    <xf numFmtId="0" fontId="24" fillId="18" borderId="0" applyNumberFormat="0" applyBorder="0" applyAlignment="0" applyProtection="0">
      <alignment vertical="center"/>
    </xf>
    <xf numFmtId="0" fontId="27" fillId="0" borderId="0" applyNumberFormat="0" applyFill="0" applyBorder="0" applyAlignment="0" applyProtection="0">
      <alignment vertical="center"/>
    </xf>
    <xf numFmtId="9" fontId="12" fillId="0" borderId="0" applyFont="0" applyFill="0" applyBorder="0" applyAlignment="0" applyProtection="0">
      <alignment vertical="center"/>
    </xf>
    <xf numFmtId="0" fontId="30" fillId="0" borderId="0" applyNumberFormat="0" applyFill="0" applyBorder="0" applyAlignment="0" applyProtection="0">
      <alignment vertical="center"/>
    </xf>
    <xf numFmtId="0" fontId="12" fillId="4" borderId="10" applyNumberFormat="0" applyFont="0" applyAlignment="0" applyProtection="0">
      <alignment vertical="center"/>
    </xf>
    <xf numFmtId="0" fontId="24" fillId="24" borderId="0" applyNumberFormat="0" applyBorder="0" applyAlignment="0" applyProtection="0">
      <alignment vertical="center"/>
    </xf>
    <xf numFmtId="0" fontId="2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8" applyNumberFormat="0" applyFill="0" applyAlignment="0" applyProtection="0">
      <alignment vertical="center"/>
    </xf>
    <xf numFmtId="0" fontId="19" fillId="0" borderId="8" applyNumberFormat="0" applyFill="0" applyAlignment="0" applyProtection="0">
      <alignment vertical="center"/>
    </xf>
    <xf numFmtId="0" fontId="24" fillId="17" borderId="0" applyNumberFormat="0" applyBorder="0" applyAlignment="0" applyProtection="0">
      <alignment vertical="center"/>
    </xf>
    <xf numFmtId="0" fontId="26" fillId="0" borderId="12" applyNumberFormat="0" applyFill="0" applyAlignment="0" applyProtection="0">
      <alignment vertical="center"/>
    </xf>
    <xf numFmtId="0" fontId="24" fillId="23" borderId="0" applyNumberFormat="0" applyBorder="0" applyAlignment="0" applyProtection="0">
      <alignment vertical="center"/>
    </xf>
    <xf numFmtId="0" fontId="10" fillId="3" borderId="6" applyNumberFormat="0" applyAlignment="0" applyProtection="0">
      <alignment vertical="center"/>
    </xf>
    <xf numFmtId="0" fontId="15" fillId="3" borderId="9" applyNumberFormat="0" applyAlignment="0" applyProtection="0">
      <alignment vertical="center"/>
    </xf>
    <xf numFmtId="0" fontId="28" fillId="20" borderId="13" applyNumberFormat="0" applyAlignment="0" applyProtection="0">
      <alignment vertical="center"/>
    </xf>
    <xf numFmtId="0" fontId="20" fillId="27" borderId="0" applyNumberFormat="0" applyBorder="0" applyAlignment="0" applyProtection="0">
      <alignment vertical="center"/>
    </xf>
    <xf numFmtId="0" fontId="24" fillId="30" borderId="0" applyNumberFormat="0" applyBorder="0" applyAlignment="0" applyProtection="0">
      <alignment vertical="center"/>
    </xf>
    <xf numFmtId="0" fontId="13" fillId="0" borderId="7" applyNumberFormat="0" applyFill="0" applyAlignment="0" applyProtection="0">
      <alignment vertical="center"/>
    </xf>
    <xf numFmtId="0" fontId="18" fillId="0" borderId="11" applyNumberFormat="0" applyFill="0" applyAlignment="0" applyProtection="0">
      <alignment vertical="center"/>
    </xf>
    <xf numFmtId="0" fontId="25" fillId="19" borderId="0" applyNumberFormat="0" applyBorder="0" applyAlignment="0" applyProtection="0">
      <alignment vertical="center"/>
    </xf>
    <xf numFmtId="0" fontId="31" fillId="22" borderId="0" applyNumberFormat="0" applyBorder="0" applyAlignment="0" applyProtection="0">
      <alignment vertical="center"/>
    </xf>
    <xf numFmtId="0" fontId="20" fillId="14" borderId="0" applyNumberFormat="0" applyBorder="0" applyAlignment="0" applyProtection="0">
      <alignment vertical="center"/>
    </xf>
    <xf numFmtId="0" fontId="24" fillId="33" borderId="0" applyNumberFormat="0" applyBorder="0" applyAlignment="0" applyProtection="0">
      <alignment vertical="center"/>
    </xf>
    <xf numFmtId="0" fontId="20" fillId="13" borderId="0" applyNumberFormat="0" applyBorder="0" applyAlignment="0" applyProtection="0">
      <alignment vertical="center"/>
    </xf>
    <xf numFmtId="0" fontId="20" fillId="11" borderId="0" applyNumberFormat="0" applyBorder="0" applyAlignment="0" applyProtection="0">
      <alignment vertical="center"/>
    </xf>
    <xf numFmtId="0" fontId="20" fillId="26" borderId="0" applyNumberFormat="0" applyBorder="0" applyAlignment="0" applyProtection="0">
      <alignment vertical="center"/>
    </xf>
    <xf numFmtId="0" fontId="20" fillId="8" borderId="0" applyNumberFormat="0" applyBorder="0" applyAlignment="0" applyProtection="0">
      <alignment vertical="center"/>
    </xf>
    <xf numFmtId="0" fontId="24" fillId="32" borderId="0" applyNumberFormat="0" applyBorder="0" applyAlignment="0" applyProtection="0">
      <alignment vertical="center"/>
    </xf>
    <xf numFmtId="0" fontId="24" fillId="29" borderId="0" applyNumberFormat="0" applyBorder="0" applyAlignment="0" applyProtection="0">
      <alignment vertical="center"/>
    </xf>
    <xf numFmtId="0" fontId="20" fillId="25" borderId="0" applyNumberFormat="0" applyBorder="0" applyAlignment="0" applyProtection="0">
      <alignment vertical="center"/>
    </xf>
    <xf numFmtId="0" fontId="20" fillId="7" borderId="0" applyNumberFormat="0" applyBorder="0" applyAlignment="0" applyProtection="0">
      <alignment vertical="center"/>
    </xf>
    <xf numFmtId="0" fontId="24" fillId="31" borderId="0" applyNumberFormat="0" applyBorder="0" applyAlignment="0" applyProtection="0">
      <alignment vertical="center"/>
    </xf>
    <xf numFmtId="0" fontId="20" fillId="10" borderId="0" applyNumberFormat="0" applyBorder="0" applyAlignment="0" applyProtection="0">
      <alignment vertical="center"/>
    </xf>
    <xf numFmtId="0" fontId="24" fillId="16" borderId="0" applyNumberFormat="0" applyBorder="0" applyAlignment="0" applyProtection="0">
      <alignment vertical="center"/>
    </xf>
    <xf numFmtId="0" fontId="24" fillId="28" borderId="0" applyNumberFormat="0" applyBorder="0" applyAlignment="0" applyProtection="0">
      <alignment vertical="center"/>
    </xf>
    <xf numFmtId="0" fontId="23" fillId="0" borderId="0"/>
    <xf numFmtId="0" fontId="20" fillId="6" borderId="0" applyNumberFormat="0" applyBorder="0" applyAlignment="0" applyProtection="0">
      <alignment vertical="center"/>
    </xf>
    <xf numFmtId="0" fontId="24" fillId="21" borderId="0" applyNumberFormat="0" applyBorder="0" applyAlignment="0" applyProtection="0">
      <alignment vertical="center"/>
    </xf>
    <xf numFmtId="0" fontId="23" fillId="0" borderId="0">
      <alignment vertical="center"/>
    </xf>
    <xf numFmtId="0" fontId="22" fillId="0" borderId="0">
      <alignment vertical="center"/>
    </xf>
    <xf numFmtId="0" fontId="23" fillId="0" borderId="0"/>
    <xf numFmtId="0" fontId="23" fillId="0" borderId="0"/>
  </cellStyleXfs>
  <cellXfs count="48">
    <xf numFmtId="0" fontId="0" fillId="0" borderId="0" xfId="0" applyFont="1">
      <alignment vertical="center"/>
    </xf>
    <xf numFmtId="0" fontId="0" fillId="0" borderId="0" xfId="0" applyFont="1" applyFill="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2" fillId="0" borderId="0" xfId="0" applyFont="1" applyFill="1">
      <alignment vertical="center"/>
    </xf>
    <xf numFmtId="0" fontId="1" fillId="0" borderId="0" xfId="0" applyFont="1" applyFill="1" applyBorder="1" applyAlignment="1">
      <alignment vertical="center"/>
    </xf>
    <xf numFmtId="0" fontId="0" fillId="2" borderId="0" xfId="0" applyFont="1" applyFill="1">
      <alignment vertical="center"/>
    </xf>
    <xf numFmtId="0" fontId="1" fillId="2" borderId="0" xfId="0" applyFont="1" applyFill="1" applyAlignment="1">
      <alignment vertical="center"/>
    </xf>
    <xf numFmtId="0" fontId="3" fillId="0" borderId="0" xfId="0" applyFont="1" applyFill="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4" fillId="0" borderId="0" xfId="0" applyFont="1" applyAlignment="1">
      <alignment vertical="center" wrapText="1"/>
    </xf>
    <xf numFmtId="0" fontId="5"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lignmen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right" vertical="center" wrapText="1"/>
    </xf>
    <xf numFmtId="177"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176" fontId="8" fillId="0" borderId="1" xfId="0" applyNumberFormat="1"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176" fontId="9" fillId="0" borderId="1" xfId="0" applyNumberFormat="1" applyFont="1" applyFill="1" applyBorder="1" applyAlignment="1">
      <alignment vertical="center" wrapText="1"/>
    </xf>
    <xf numFmtId="0" fontId="9" fillId="0" borderId="1" xfId="0" applyFont="1" applyFill="1" applyBorder="1" applyAlignment="1">
      <alignment vertical="center" wrapText="1"/>
    </xf>
    <xf numFmtId="177" fontId="9" fillId="0" borderId="1" xfId="0" applyNumberFormat="1" applyFont="1" applyFill="1" applyBorder="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horizontal="right" vertical="center"/>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vertical="center" wrapText="1"/>
    </xf>
    <xf numFmtId="176" fontId="9" fillId="0" borderId="1" xfId="0" applyNumberFormat="1" applyFont="1" applyFill="1" applyBorder="1" applyAlignment="1">
      <alignment horizontal="right" vertical="center" wrapText="1"/>
    </xf>
    <xf numFmtId="0" fontId="9" fillId="0" borderId="4" xfId="0" applyFont="1" applyFill="1" applyBorder="1" applyAlignment="1">
      <alignment vertical="center" wrapText="1"/>
    </xf>
    <xf numFmtId="0" fontId="8" fillId="0" borderId="5" xfId="0" applyFont="1" applyFill="1" applyBorder="1">
      <alignment vertical="center"/>
    </xf>
    <xf numFmtId="177" fontId="9" fillId="0" borderId="1" xfId="0" applyNumberFormat="1"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0,0&#13;&#10;NA&#13;&#10;" xfId="47"/>
    <cellStyle name="40% - 强调文字颜色 6" xfId="48" builtinId="51"/>
    <cellStyle name="60% - 强调文字颜色 6" xfId="49" builtinId="52"/>
    <cellStyle name="常规 14" xfId="50"/>
    <cellStyle name="Normal" xfId="51"/>
    <cellStyle name="gcd" xfId="52"/>
    <cellStyle name="0,0_x005f_x000d__x005f_x000a_NA_x005f_x000d__x005f_x000a_ 10 2 2 2" xfId="53"/>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63"/>
  <sheetViews>
    <sheetView tabSelected="1" view="pageBreakPreview" zoomScale="55" zoomScaleNormal="55" zoomScaleSheetLayoutView="55" workbookViewId="0">
      <pane ySplit="4" topLeftCell="A957" activePane="bottomLeft" state="frozen"/>
      <selection/>
      <selection pane="bottomLeft" activeCell="M7" sqref="M7:M963"/>
    </sheetView>
  </sheetViews>
  <sheetFormatPr defaultColWidth="9" defaultRowHeight="22.5"/>
  <cols>
    <col min="1" max="1" width="7.725" customWidth="1"/>
    <col min="2" max="2" width="25.6833333333333" customWidth="1"/>
    <col min="3" max="3" width="13.4083333333333" style="11" customWidth="1"/>
    <col min="4" max="4" width="7.95" style="12" customWidth="1"/>
    <col min="5" max="5" width="47.0416666666667" customWidth="1"/>
    <col min="6" max="6" width="11.625" customWidth="1"/>
    <col min="7" max="7" width="20.2166666666667" customWidth="1"/>
    <col min="8" max="8" width="21.5916666666667" customWidth="1"/>
    <col min="9" max="9" width="41.5916666666667" customWidth="1"/>
    <col min="10" max="10" width="30.225" style="12" customWidth="1"/>
    <col min="11" max="11" width="14.0916666666667" customWidth="1"/>
    <col min="12" max="12" width="14.7583333333333" style="13" customWidth="1"/>
    <col min="13" max="13" width="17.95" style="13" customWidth="1"/>
  </cols>
  <sheetData>
    <row r="1" s="1" customFormat="1" ht="39" customHeight="1" spans="1:13">
      <c r="A1" s="14" t="s">
        <v>0</v>
      </c>
      <c r="B1" s="14"/>
      <c r="C1" s="15"/>
      <c r="D1" s="16"/>
      <c r="E1" s="17"/>
      <c r="F1" s="17"/>
      <c r="G1" s="17"/>
      <c r="H1" s="17"/>
      <c r="I1" s="17"/>
      <c r="J1" s="16"/>
      <c r="K1" s="17"/>
      <c r="L1" s="34"/>
      <c r="M1" s="34"/>
    </row>
    <row r="2" s="2" customFormat="1" ht="56" customHeight="1" spans="1:13">
      <c r="A2" s="18" t="s">
        <v>1</v>
      </c>
      <c r="B2" s="18"/>
      <c r="C2" s="18"/>
      <c r="D2" s="19"/>
      <c r="E2" s="18"/>
      <c r="F2" s="18"/>
      <c r="G2" s="18"/>
      <c r="H2" s="18"/>
      <c r="I2" s="18"/>
      <c r="J2" s="19"/>
      <c r="K2" s="18"/>
      <c r="L2" s="18"/>
      <c r="M2" s="18"/>
    </row>
    <row r="3" s="1" customFormat="1" ht="50" customHeight="1" spans="1:13">
      <c r="A3" s="17"/>
      <c r="B3" s="17"/>
      <c r="C3" s="15"/>
      <c r="D3" s="16"/>
      <c r="E3" s="17"/>
      <c r="F3" s="17"/>
      <c r="G3" s="17"/>
      <c r="H3" s="17"/>
      <c r="I3" s="17"/>
      <c r="J3" s="35" t="s">
        <v>2</v>
      </c>
      <c r="K3" s="35"/>
      <c r="L3" s="35"/>
      <c r="M3" s="35"/>
    </row>
    <row r="4" s="3" customFormat="1" ht="106" customHeight="1" spans="1:13">
      <c r="A4" s="20" t="s">
        <v>3</v>
      </c>
      <c r="B4" s="20" t="s">
        <v>4</v>
      </c>
      <c r="C4" s="20" t="s">
        <v>5</v>
      </c>
      <c r="D4" s="20" t="s">
        <v>6</v>
      </c>
      <c r="E4" s="20" t="s">
        <v>7</v>
      </c>
      <c r="F4" s="20" t="s">
        <v>8</v>
      </c>
      <c r="G4" s="20" t="s">
        <v>9</v>
      </c>
      <c r="H4" s="20" t="s">
        <v>10</v>
      </c>
      <c r="I4" s="36" t="s">
        <v>11</v>
      </c>
      <c r="J4" s="20" t="s">
        <v>12</v>
      </c>
      <c r="K4" s="20" t="s">
        <v>13</v>
      </c>
      <c r="L4" s="20" t="s">
        <v>14</v>
      </c>
      <c r="M4" s="20" t="s">
        <v>15</v>
      </c>
    </row>
    <row r="5" s="4" customFormat="1" ht="40" customHeight="1" spans="1:13">
      <c r="A5" s="21"/>
      <c r="B5" s="22" t="s">
        <v>16</v>
      </c>
      <c r="C5" s="23">
        <f>C6+C16+C18+C21+C24+C26+C28+C31+C33+C41+C43+C45+C47+C51+C53+C114+C116+C118+C120+C203+C265+C329+C381+C420+C462+C535+C589+C656+C708+C782+C824+C867</f>
        <v>926</v>
      </c>
      <c r="D5" s="24"/>
      <c r="E5" s="21"/>
      <c r="F5" s="21"/>
      <c r="G5" s="25">
        <f>G6+G16+G18+G21+G24+G26+G28+G31+G33+G41+G43+G45+G47+G51+G53+G114+G116+G118+G120+G203+G265+G329+G381+G420+G462+G535+G589+G656+G708+G782+G824+G867</f>
        <v>200840983.22</v>
      </c>
      <c r="H5" s="25">
        <f>H6+H16+H18+H21+H24+H26+H28+H31+H33+H41+H43+H45+H47+H51+H53+H114+H116+H118+H120+H203+H265+H329+H381+H420+H462+H535+H589+H656+H708+H782+H824+H867</f>
        <v>25812944.3</v>
      </c>
      <c r="I5" s="21"/>
      <c r="J5" s="24"/>
      <c r="K5" s="37"/>
      <c r="L5" s="38"/>
      <c r="M5" s="38"/>
    </row>
    <row r="6" s="5" customFormat="1" ht="40" customHeight="1" spans="1:13">
      <c r="A6" s="21"/>
      <c r="B6" s="26" t="s">
        <v>17</v>
      </c>
      <c r="C6" s="23">
        <f>COUNTA(A7:A15)</f>
        <v>9</v>
      </c>
      <c r="D6" s="24"/>
      <c r="E6" s="26"/>
      <c r="F6" s="26"/>
      <c r="G6" s="27">
        <f>SUM(G7:G15)</f>
        <v>1384227.56</v>
      </c>
      <c r="H6" s="27">
        <f>SUM(H7:H15)</f>
        <v>115500</v>
      </c>
      <c r="I6" s="26"/>
      <c r="J6" s="24"/>
      <c r="K6" s="39"/>
      <c r="L6" s="29"/>
      <c r="M6" s="29"/>
    </row>
    <row r="7" s="1" customFormat="1" ht="120" customHeight="1" spans="1:13">
      <c r="A7" s="28">
        <v>1</v>
      </c>
      <c r="B7" s="29" t="s">
        <v>18</v>
      </c>
      <c r="C7" s="30" t="s">
        <v>19</v>
      </c>
      <c r="D7" s="30" t="s">
        <v>20</v>
      </c>
      <c r="E7" s="29" t="s">
        <v>21</v>
      </c>
      <c r="F7" s="29" t="s">
        <v>22</v>
      </c>
      <c r="G7" s="31">
        <v>92103.46</v>
      </c>
      <c r="H7" s="31">
        <v>3000</v>
      </c>
      <c r="I7" s="29" t="s">
        <v>23</v>
      </c>
      <c r="J7" s="30" t="s">
        <v>24</v>
      </c>
      <c r="K7" s="40" t="s">
        <v>25</v>
      </c>
      <c r="L7" s="29" t="s">
        <v>26</v>
      </c>
      <c r="M7" s="29"/>
    </row>
    <row r="8" s="1" customFormat="1" ht="120" customHeight="1" spans="1:13">
      <c r="A8" s="28">
        <v>2</v>
      </c>
      <c r="B8" s="29" t="s">
        <v>27</v>
      </c>
      <c r="C8" s="30" t="s">
        <v>28</v>
      </c>
      <c r="D8" s="30" t="s">
        <v>20</v>
      </c>
      <c r="E8" s="29" t="s">
        <v>29</v>
      </c>
      <c r="F8" s="29" t="s">
        <v>30</v>
      </c>
      <c r="G8" s="31">
        <v>236000</v>
      </c>
      <c r="H8" s="31">
        <v>8000</v>
      </c>
      <c r="I8" s="29" t="s">
        <v>31</v>
      </c>
      <c r="J8" s="30" t="s">
        <v>32</v>
      </c>
      <c r="K8" s="40" t="s">
        <v>25</v>
      </c>
      <c r="L8" s="29" t="s">
        <v>26</v>
      </c>
      <c r="M8" s="29"/>
    </row>
    <row r="9" s="1" customFormat="1" ht="120" customHeight="1" spans="1:13">
      <c r="A9" s="28">
        <v>3</v>
      </c>
      <c r="B9" s="29" t="s">
        <v>33</v>
      </c>
      <c r="C9" s="30" t="s">
        <v>34</v>
      </c>
      <c r="D9" s="30" t="s">
        <v>20</v>
      </c>
      <c r="E9" s="29" t="s">
        <v>35</v>
      </c>
      <c r="F9" s="29" t="s">
        <v>36</v>
      </c>
      <c r="G9" s="31">
        <v>314725.68</v>
      </c>
      <c r="H9" s="31">
        <v>25000</v>
      </c>
      <c r="I9" s="29" t="s">
        <v>37</v>
      </c>
      <c r="J9" s="30" t="s">
        <v>38</v>
      </c>
      <c r="K9" s="40" t="s">
        <v>39</v>
      </c>
      <c r="L9" s="29" t="s">
        <v>26</v>
      </c>
      <c r="M9" s="29"/>
    </row>
    <row r="10" s="1" customFormat="1" ht="120" customHeight="1" spans="1:13">
      <c r="A10" s="28">
        <v>4</v>
      </c>
      <c r="B10" s="29" t="s">
        <v>40</v>
      </c>
      <c r="C10" s="30" t="s">
        <v>41</v>
      </c>
      <c r="D10" s="30" t="s">
        <v>20</v>
      </c>
      <c r="E10" s="29" t="s">
        <v>42</v>
      </c>
      <c r="F10" s="29" t="s">
        <v>43</v>
      </c>
      <c r="G10" s="31">
        <v>50554</v>
      </c>
      <c r="H10" s="31">
        <v>15000</v>
      </c>
      <c r="I10" s="29" t="s">
        <v>44</v>
      </c>
      <c r="J10" s="30" t="s">
        <v>45</v>
      </c>
      <c r="K10" s="40" t="s">
        <v>46</v>
      </c>
      <c r="L10" s="29" t="s">
        <v>26</v>
      </c>
      <c r="M10" s="29"/>
    </row>
    <row r="11" s="1" customFormat="1" ht="120" customHeight="1" spans="1:13">
      <c r="A11" s="28">
        <v>5</v>
      </c>
      <c r="B11" s="29" t="s">
        <v>47</v>
      </c>
      <c r="C11" s="30" t="s">
        <v>48</v>
      </c>
      <c r="D11" s="30" t="s">
        <v>20</v>
      </c>
      <c r="E11" s="29" t="s">
        <v>49</v>
      </c>
      <c r="F11" s="29" t="s">
        <v>50</v>
      </c>
      <c r="G11" s="31">
        <v>236000</v>
      </c>
      <c r="H11" s="31">
        <v>10000</v>
      </c>
      <c r="I11" s="29" t="s">
        <v>51</v>
      </c>
      <c r="J11" s="30" t="s">
        <v>52</v>
      </c>
      <c r="K11" s="40" t="s">
        <v>53</v>
      </c>
      <c r="L11" s="29" t="s">
        <v>26</v>
      </c>
      <c r="M11" s="29"/>
    </row>
    <row r="12" s="1" customFormat="1" ht="120" customHeight="1" spans="1:13">
      <c r="A12" s="28">
        <v>6</v>
      </c>
      <c r="B12" s="29" t="s">
        <v>54</v>
      </c>
      <c r="C12" s="30" t="s">
        <v>55</v>
      </c>
      <c r="D12" s="30" t="s">
        <v>20</v>
      </c>
      <c r="E12" s="29" t="s">
        <v>56</v>
      </c>
      <c r="F12" s="29" t="s">
        <v>36</v>
      </c>
      <c r="G12" s="31">
        <v>144737</v>
      </c>
      <c r="H12" s="31">
        <v>20000</v>
      </c>
      <c r="I12" s="29" t="s">
        <v>57</v>
      </c>
      <c r="J12" s="30" t="s">
        <v>58</v>
      </c>
      <c r="K12" s="40" t="s">
        <v>59</v>
      </c>
      <c r="L12" s="29" t="s">
        <v>26</v>
      </c>
      <c r="M12" s="29"/>
    </row>
    <row r="13" s="1" customFormat="1" ht="120" customHeight="1" spans="1:13">
      <c r="A13" s="28">
        <v>7</v>
      </c>
      <c r="B13" s="29" t="s">
        <v>60</v>
      </c>
      <c r="C13" s="30" t="s">
        <v>61</v>
      </c>
      <c r="D13" s="30" t="s">
        <v>20</v>
      </c>
      <c r="E13" s="29" t="s">
        <v>62</v>
      </c>
      <c r="F13" s="29" t="s">
        <v>63</v>
      </c>
      <c r="G13" s="31">
        <v>99800</v>
      </c>
      <c r="H13" s="31">
        <v>11000</v>
      </c>
      <c r="I13" s="29" t="s">
        <v>64</v>
      </c>
      <c r="J13" s="30" t="s">
        <v>65</v>
      </c>
      <c r="K13" s="40" t="s">
        <v>66</v>
      </c>
      <c r="L13" s="29" t="s">
        <v>26</v>
      </c>
      <c r="M13" s="29"/>
    </row>
    <row r="14" s="1" customFormat="1" ht="120" customHeight="1" spans="1:13">
      <c r="A14" s="28">
        <v>8</v>
      </c>
      <c r="B14" s="29" t="s">
        <v>67</v>
      </c>
      <c r="C14" s="30" t="s">
        <v>68</v>
      </c>
      <c r="D14" s="30" t="s">
        <v>20</v>
      </c>
      <c r="E14" s="32" t="s">
        <v>69</v>
      </c>
      <c r="F14" s="29" t="s">
        <v>70</v>
      </c>
      <c r="G14" s="31">
        <v>149500</v>
      </c>
      <c r="H14" s="31">
        <v>16700</v>
      </c>
      <c r="I14" s="29" t="s">
        <v>71</v>
      </c>
      <c r="J14" s="30" t="s">
        <v>72</v>
      </c>
      <c r="K14" s="40" t="s">
        <v>73</v>
      </c>
      <c r="L14" s="29" t="s">
        <v>26</v>
      </c>
      <c r="M14" s="29"/>
    </row>
    <row r="15" s="1" customFormat="1" ht="120" customHeight="1" spans="1:13">
      <c r="A15" s="28">
        <v>9</v>
      </c>
      <c r="B15" s="29" t="s">
        <v>74</v>
      </c>
      <c r="C15" s="30" t="s">
        <v>75</v>
      </c>
      <c r="D15" s="30" t="s">
        <v>20</v>
      </c>
      <c r="E15" s="29" t="s">
        <v>76</v>
      </c>
      <c r="F15" s="29" t="s">
        <v>77</v>
      </c>
      <c r="G15" s="31">
        <v>60807.42</v>
      </c>
      <c r="H15" s="31">
        <v>6800</v>
      </c>
      <c r="I15" s="29" t="s">
        <v>78</v>
      </c>
      <c r="J15" s="30" t="s">
        <v>79</v>
      </c>
      <c r="K15" s="40" t="s">
        <v>80</v>
      </c>
      <c r="L15" s="29" t="s">
        <v>26</v>
      </c>
      <c r="M15" s="29"/>
    </row>
    <row r="16" s="5" customFormat="1" ht="86" customHeight="1" spans="1:13">
      <c r="A16" s="28"/>
      <c r="B16" s="26" t="s">
        <v>81</v>
      </c>
      <c r="C16" s="23">
        <f>COUNTA(A17)</f>
        <v>1</v>
      </c>
      <c r="D16" s="24"/>
      <c r="E16" s="26"/>
      <c r="F16" s="26"/>
      <c r="G16" s="27">
        <f>G17</f>
        <v>108021</v>
      </c>
      <c r="H16" s="27">
        <f>H17</f>
        <v>33795</v>
      </c>
      <c r="I16" s="26"/>
      <c r="J16" s="24"/>
      <c r="K16" s="39"/>
      <c r="L16" s="29"/>
      <c r="M16" s="29"/>
    </row>
    <row r="17" s="1" customFormat="1" ht="120" customHeight="1" spans="1:13">
      <c r="A17" s="28">
        <v>1</v>
      </c>
      <c r="B17" s="29" t="s">
        <v>82</v>
      </c>
      <c r="C17" s="30" t="s">
        <v>83</v>
      </c>
      <c r="D17" s="30" t="s">
        <v>84</v>
      </c>
      <c r="E17" s="29" t="s">
        <v>85</v>
      </c>
      <c r="F17" s="29" t="s">
        <v>77</v>
      </c>
      <c r="G17" s="31">
        <v>108021</v>
      </c>
      <c r="H17" s="31">
        <v>33795</v>
      </c>
      <c r="I17" s="29" t="s">
        <v>86</v>
      </c>
      <c r="J17" s="30" t="s">
        <v>87</v>
      </c>
      <c r="K17" s="40" t="s">
        <v>88</v>
      </c>
      <c r="L17" s="29" t="s">
        <v>89</v>
      </c>
      <c r="M17" s="29"/>
    </row>
    <row r="18" s="5" customFormat="1" ht="86" customHeight="1" spans="1:13">
      <c r="A18" s="21"/>
      <c r="B18" s="26" t="s">
        <v>90</v>
      </c>
      <c r="C18" s="23">
        <f>COUNTA(A19:A20)</f>
        <v>2</v>
      </c>
      <c r="D18" s="24"/>
      <c r="E18" s="26"/>
      <c r="F18" s="26"/>
      <c r="G18" s="27">
        <f>G19+G20</f>
        <v>245950.64</v>
      </c>
      <c r="H18" s="27">
        <f>H19+H20</f>
        <v>60000</v>
      </c>
      <c r="I18" s="26"/>
      <c r="J18" s="24"/>
      <c r="K18" s="39"/>
      <c r="L18" s="29"/>
      <c r="M18" s="29"/>
    </row>
    <row r="19" s="1" customFormat="1" ht="120" customHeight="1" spans="1:13">
      <c r="A19" s="29">
        <v>1</v>
      </c>
      <c r="B19" s="29" t="s">
        <v>91</v>
      </c>
      <c r="C19" s="29" t="s">
        <v>92</v>
      </c>
      <c r="D19" s="30" t="s">
        <v>93</v>
      </c>
      <c r="E19" s="29" t="s">
        <v>94</v>
      </c>
      <c r="F19" s="29" t="s">
        <v>43</v>
      </c>
      <c r="G19" s="31">
        <v>146570.64</v>
      </c>
      <c r="H19" s="31">
        <v>40000</v>
      </c>
      <c r="I19" s="29" t="s">
        <v>95</v>
      </c>
      <c r="J19" s="30" t="s">
        <v>96</v>
      </c>
      <c r="K19" s="40" t="s">
        <v>97</v>
      </c>
      <c r="L19" s="29" t="s">
        <v>98</v>
      </c>
      <c r="M19" s="29"/>
    </row>
    <row r="20" s="1" customFormat="1" ht="120" customHeight="1" spans="1:13">
      <c r="A20" s="29">
        <v>2</v>
      </c>
      <c r="B20" s="29" t="s">
        <v>99</v>
      </c>
      <c r="C20" s="29" t="s">
        <v>100</v>
      </c>
      <c r="D20" s="30" t="s">
        <v>93</v>
      </c>
      <c r="E20" s="29" t="s">
        <v>101</v>
      </c>
      <c r="F20" s="29" t="s">
        <v>102</v>
      </c>
      <c r="G20" s="31">
        <v>99380</v>
      </c>
      <c r="H20" s="31">
        <v>20000</v>
      </c>
      <c r="I20" s="29" t="s">
        <v>103</v>
      </c>
      <c r="J20" s="30" t="s">
        <v>104</v>
      </c>
      <c r="K20" s="40" t="s">
        <v>105</v>
      </c>
      <c r="L20" s="29" t="s">
        <v>98</v>
      </c>
      <c r="M20" s="29"/>
    </row>
    <row r="21" s="5" customFormat="1" ht="86" customHeight="1" spans="1:13">
      <c r="A21" s="21"/>
      <c r="B21" s="26" t="s">
        <v>106</v>
      </c>
      <c r="C21" s="23">
        <f>COUNTA(A22,A23)</f>
        <v>2</v>
      </c>
      <c r="D21" s="24"/>
      <c r="E21" s="26"/>
      <c r="F21" s="26"/>
      <c r="G21" s="27">
        <f>SUM(G22:G23)</f>
        <v>199032.32</v>
      </c>
      <c r="H21" s="27">
        <f>SUM(H22:H23)</f>
        <v>49300</v>
      </c>
      <c r="I21" s="26"/>
      <c r="J21" s="24"/>
      <c r="K21" s="39"/>
      <c r="L21" s="29"/>
      <c r="M21" s="29"/>
    </row>
    <row r="22" s="1" customFormat="1" ht="120" customHeight="1" spans="1:13">
      <c r="A22" s="28">
        <v>1</v>
      </c>
      <c r="B22" s="29" t="s">
        <v>107</v>
      </c>
      <c r="C22" s="28" t="s">
        <v>108</v>
      </c>
      <c r="D22" s="30" t="s">
        <v>84</v>
      </c>
      <c r="E22" s="29" t="s">
        <v>109</v>
      </c>
      <c r="F22" s="29" t="s">
        <v>110</v>
      </c>
      <c r="G22" s="31">
        <v>100000</v>
      </c>
      <c r="H22" s="31">
        <v>39300</v>
      </c>
      <c r="I22" s="29" t="s">
        <v>111</v>
      </c>
      <c r="J22" s="30" t="s">
        <v>112</v>
      </c>
      <c r="K22" s="40" t="s">
        <v>113</v>
      </c>
      <c r="L22" s="29" t="s">
        <v>114</v>
      </c>
      <c r="M22" s="29"/>
    </row>
    <row r="23" s="1" customFormat="1" ht="120" customHeight="1" spans="1:13">
      <c r="A23" s="28">
        <v>2</v>
      </c>
      <c r="B23" s="29" t="s">
        <v>115</v>
      </c>
      <c r="C23" s="28" t="s">
        <v>116</v>
      </c>
      <c r="D23" s="30" t="s">
        <v>84</v>
      </c>
      <c r="E23" s="29" t="s">
        <v>117</v>
      </c>
      <c r="F23" s="29" t="s">
        <v>36</v>
      </c>
      <c r="G23" s="31">
        <v>99032.32</v>
      </c>
      <c r="H23" s="31">
        <v>10000</v>
      </c>
      <c r="I23" s="29" t="s">
        <v>118</v>
      </c>
      <c r="J23" s="30" t="s">
        <v>119</v>
      </c>
      <c r="K23" s="40" t="s">
        <v>114</v>
      </c>
      <c r="L23" s="29" t="s">
        <v>114</v>
      </c>
      <c r="M23" s="29"/>
    </row>
    <row r="24" s="5" customFormat="1" ht="86" customHeight="1" spans="1:13">
      <c r="A24" s="21"/>
      <c r="B24" s="26" t="s">
        <v>120</v>
      </c>
      <c r="C24" s="23">
        <f>COUNTA(A25)</f>
        <v>1</v>
      </c>
      <c r="D24" s="24"/>
      <c r="E24" s="26"/>
      <c r="F24" s="26"/>
      <c r="G24" s="27">
        <f>G25</f>
        <v>75000</v>
      </c>
      <c r="H24" s="27">
        <f>H25</f>
        <v>25000</v>
      </c>
      <c r="I24" s="26"/>
      <c r="J24" s="24"/>
      <c r="K24" s="39"/>
      <c r="L24" s="29"/>
      <c r="M24" s="29"/>
    </row>
    <row r="25" s="1" customFormat="1" ht="120" customHeight="1" spans="1:13">
      <c r="A25" s="28">
        <v>1</v>
      </c>
      <c r="B25" s="29" t="s">
        <v>121</v>
      </c>
      <c r="C25" s="28" t="s">
        <v>122</v>
      </c>
      <c r="D25" s="30" t="s">
        <v>84</v>
      </c>
      <c r="E25" s="29" t="s">
        <v>123</v>
      </c>
      <c r="F25" s="29" t="s">
        <v>110</v>
      </c>
      <c r="G25" s="31">
        <v>75000</v>
      </c>
      <c r="H25" s="31">
        <v>25000</v>
      </c>
      <c r="I25" s="29" t="s">
        <v>124</v>
      </c>
      <c r="J25" s="30" t="s">
        <v>125</v>
      </c>
      <c r="K25" s="40" t="s">
        <v>126</v>
      </c>
      <c r="L25" s="29" t="s">
        <v>127</v>
      </c>
      <c r="M25" s="29"/>
    </row>
    <row r="26" s="5" customFormat="1" ht="86" customHeight="1" spans="1:13">
      <c r="A26" s="21"/>
      <c r="B26" s="26" t="s">
        <v>128</v>
      </c>
      <c r="C26" s="23">
        <f>COUNTA(A27)</f>
        <v>1</v>
      </c>
      <c r="D26" s="24"/>
      <c r="E26" s="26"/>
      <c r="F26" s="26"/>
      <c r="G26" s="27">
        <f>G27</f>
        <v>130000</v>
      </c>
      <c r="H26" s="27">
        <f>H27</f>
        <v>14000</v>
      </c>
      <c r="I26" s="26"/>
      <c r="J26" s="24"/>
      <c r="K26" s="39"/>
      <c r="L26" s="29"/>
      <c r="M26" s="29"/>
    </row>
    <row r="27" s="1" customFormat="1" ht="141" customHeight="1" spans="1:13">
      <c r="A27" s="28">
        <v>1</v>
      </c>
      <c r="B27" s="29" t="s">
        <v>129</v>
      </c>
      <c r="C27" s="28" t="s">
        <v>130</v>
      </c>
      <c r="D27" s="30" t="s">
        <v>131</v>
      </c>
      <c r="E27" s="29" t="s">
        <v>132</v>
      </c>
      <c r="F27" s="29" t="s">
        <v>133</v>
      </c>
      <c r="G27" s="31">
        <v>130000</v>
      </c>
      <c r="H27" s="31">
        <v>14000</v>
      </c>
      <c r="I27" s="29" t="s">
        <v>134</v>
      </c>
      <c r="J27" s="30" t="s">
        <v>135</v>
      </c>
      <c r="K27" s="40" t="s">
        <v>136</v>
      </c>
      <c r="L27" s="29" t="s">
        <v>137</v>
      </c>
      <c r="M27" s="29"/>
    </row>
    <row r="28" s="5" customFormat="1" ht="86" customHeight="1" spans="1:13">
      <c r="A28" s="21"/>
      <c r="B28" s="26" t="s">
        <v>138</v>
      </c>
      <c r="C28" s="23">
        <f>COUNTA(A29:A30)</f>
        <v>2</v>
      </c>
      <c r="D28" s="24"/>
      <c r="E28" s="26"/>
      <c r="F28" s="26"/>
      <c r="G28" s="27">
        <f>SUM(G29:G30)</f>
        <v>644244.66</v>
      </c>
      <c r="H28" s="27">
        <f>SUM(H29:H30)</f>
        <v>50000</v>
      </c>
      <c r="I28" s="26"/>
      <c r="J28" s="24"/>
      <c r="K28" s="39"/>
      <c r="L28" s="29"/>
      <c r="M28" s="29"/>
    </row>
    <row r="29" s="1" customFormat="1" ht="120" customHeight="1" spans="1:13">
      <c r="A29" s="28">
        <v>1</v>
      </c>
      <c r="B29" s="29" t="s">
        <v>139</v>
      </c>
      <c r="C29" s="28" t="s">
        <v>140</v>
      </c>
      <c r="D29" s="30" t="s">
        <v>20</v>
      </c>
      <c r="E29" s="29" t="s">
        <v>141</v>
      </c>
      <c r="F29" s="29" t="s">
        <v>110</v>
      </c>
      <c r="G29" s="31">
        <v>136244.66</v>
      </c>
      <c r="H29" s="31">
        <v>30000</v>
      </c>
      <c r="I29" s="29" t="s">
        <v>142</v>
      </c>
      <c r="J29" s="30" t="s">
        <v>143</v>
      </c>
      <c r="K29" s="40" t="s">
        <v>144</v>
      </c>
      <c r="L29" s="29" t="s">
        <v>145</v>
      </c>
      <c r="M29" s="29"/>
    </row>
    <row r="30" s="1" customFormat="1" ht="120" customHeight="1" spans="1:13">
      <c r="A30" s="28">
        <v>2</v>
      </c>
      <c r="B30" s="29" t="s">
        <v>146</v>
      </c>
      <c r="C30" s="28" t="s">
        <v>147</v>
      </c>
      <c r="D30" s="30" t="s">
        <v>148</v>
      </c>
      <c r="E30" s="29" t="s">
        <v>149</v>
      </c>
      <c r="F30" s="29" t="s">
        <v>36</v>
      </c>
      <c r="G30" s="31">
        <v>508000</v>
      </c>
      <c r="H30" s="31">
        <v>20000</v>
      </c>
      <c r="I30" s="29" t="s">
        <v>150</v>
      </c>
      <c r="J30" s="30" t="s">
        <v>151</v>
      </c>
      <c r="K30" s="40" t="s">
        <v>145</v>
      </c>
      <c r="L30" s="29" t="s">
        <v>145</v>
      </c>
      <c r="M30" s="29"/>
    </row>
    <row r="31" s="5" customFormat="1" ht="86" customHeight="1" spans="1:13">
      <c r="A31" s="21"/>
      <c r="B31" s="26" t="s">
        <v>152</v>
      </c>
      <c r="C31" s="23">
        <f>COUNTA(A32)</f>
        <v>1</v>
      </c>
      <c r="D31" s="24"/>
      <c r="E31" s="26"/>
      <c r="F31" s="26"/>
      <c r="G31" s="27">
        <f>G32</f>
        <v>75046</v>
      </c>
      <c r="H31" s="27">
        <f>H32</f>
        <v>15000</v>
      </c>
      <c r="I31" s="26"/>
      <c r="J31" s="24"/>
      <c r="K31" s="39"/>
      <c r="L31" s="29"/>
      <c r="M31" s="29"/>
    </row>
    <row r="32" s="1" customFormat="1" ht="120" customHeight="1" spans="1:13">
      <c r="A32" s="28">
        <v>1</v>
      </c>
      <c r="B32" s="29" t="s">
        <v>153</v>
      </c>
      <c r="C32" s="28" t="s">
        <v>154</v>
      </c>
      <c r="D32" s="30" t="s">
        <v>84</v>
      </c>
      <c r="E32" s="29" t="s">
        <v>155</v>
      </c>
      <c r="F32" s="29" t="s">
        <v>77</v>
      </c>
      <c r="G32" s="31">
        <v>75046</v>
      </c>
      <c r="H32" s="31">
        <v>15000</v>
      </c>
      <c r="I32" s="29" t="s">
        <v>156</v>
      </c>
      <c r="J32" s="30" t="s">
        <v>157</v>
      </c>
      <c r="K32" s="40" t="s">
        <v>158</v>
      </c>
      <c r="L32" s="29" t="s">
        <v>159</v>
      </c>
      <c r="M32" s="29"/>
    </row>
    <row r="33" s="5" customFormat="1" ht="86" customHeight="1" spans="1:13">
      <c r="A33" s="21"/>
      <c r="B33" s="26" t="s">
        <v>160</v>
      </c>
      <c r="C33" s="23">
        <f>COUNTA(A34:A40)</f>
        <v>7</v>
      </c>
      <c r="D33" s="24"/>
      <c r="E33" s="26"/>
      <c r="F33" s="26"/>
      <c r="G33" s="27">
        <f>SUM(G34:G40)</f>
        <v>1543084</v>
      </c>
      <c r="H33" s="27">
        <f>SUM(H34:H40)</f>
        <v>246000</v>
      </c>
      <c r="I33" s="26"/>
      <c r="J33" s="24"/>
      <c r="K33" s="39"/>
      <c r="L33" s="29"/>
      <c r="M33" s="29"/>
    </row>
    <row r="34" s="1" customFormat="1" ht="120" customHeight="1" spans="1:13">
      <c r="A34" s="28">
        <v>1</v>
      </c>
      <c r="B34" s="29" t="s">
        <v>161</v>
      </c>
      <c r="C34" s="28" t="s">
        <v>162</v>
      </c>
      <c r="D34" s="30" t="s">
        <v>163</v>
      </c>
      <c r="E34" s="29" t="s">
        <v>164</v>
      </c>
      <c r="F34" s="29" t="s">
        <v>43</v>
      </c>
      <c r="G34" s="31">
        <v>56405</v>
      </c>
      <c r="H34" s="31">
        <v>3000</v>
      </c>
      <c r="I34" s="29" t="s">
        <v>165</v>
      </c>
      <c r="J34" s="30" t="s">
        <v>166</v>
      </c>
      <c r="K34" s="40" t="s">
        <v>167</v>
      </c>
      <c r="L34" s="29" t="s">
        <v>168</v>
      </c>
      <c r="M34" s="29"/>
    </row>
    <row r="35" s="1" customFormat="1" ht="120" customHeight="1" spans="1:13">
      <c r="A35" s="28">
        <v>2</v>
      </c>
      <c r="B35" s="29" t="s">
        <v>169</v>
      </c>
      <c r="C35" s="28" t="s">
        <v>170</v>
      </c>
      <c r="D35" s="30" t="s">
        <v>163</v>
      </c>
      <c r="E35" s="29" t="s">
        <v>171</v>
      </c>
      <c r="F35" s="29" t="s">
        <v>43</v>
      </c>
      <c r="G35" s="31">
        <v>60196</v>
      </c>
      <c r="H35" s="31">
        <v>4000</v>
      </c>
      <c r="I35" s="29" t="s">
        <v>172</v>
      </c>
      <c r="J35" s="30" t="s">
        <v>166</v>
      </c>
      <c r="K35" s="40" t="s">
        <v>167</v>
      </c>
      <c r="L35" s="29" t="s">
        <v>168</v>
      </c>
      <c r="M35" s="29"/>
    </row>
    <row r="36" s="1" customFormat="1" ht="120" customHeight="1" spans="1:13">
      <c r="A36" s="28">
        <v>3</v>
      </c>
      <c r="B36" s="29" t="s">
        <v>173</v>
      </c>
      <c r="C36" s="28" t="s">
        <v>174</v>
      </c>
      <c r="D36" s="30" t="s">
        <v>163</v>
      </c>
      <c r="E36" s="29" t="s">
        <v>175</v>
      </c>
      <c r="F36" s="29" t="s">
        <v>43</v>
      </c>
      <c r="G36" s="31">
        <v>25218</v>
      </c>
      <c r="H36" s="31">
        <v>5000</v>
      </c>
      <c r="I36" s="29" t="s">
        <v>176</v>
      </c>
      <c r="J36" s="30" t="s">
        <v>177</v>
      </c>
      <c r="K36" s="40" t="s">
        <v>178</v>
      </c>
      <c r="L36" s="29" t="s">
        <v>168</v>
      </c>
      <c r="M36" s="29"/>
    </row>
    <row r="37" s="1" customFormat="1" ht="120" customHeight="1" spans="1:13">
      <c r="A37" s="28">
        <v>4</v>
      </c>
      <c r="B37" s="29" t="s">
        <v>179</v>
      </c>
      <c r="C37" s="28" t="s">
        <v>180</v>
      </c>
      <c r="D37" s="30" t="s">
        <v>181</v>
      </c>
      <c r="E37" s="29" t="s">
        <v>182</v>
      </c>
      <c r="F37" s="29" t="s">
        <v>110</v>
      </c>
      <c r="G37" s="31">
        <v>1000000</v>
      </c>
      <c r="H37" s="31">
        <v>210000</v>
      </c>
      <c r="I37" s="29" t="s">
        <v>183</v>
      </c>
      <c r="J37" s="30" t="s">
        <v>184</v>
      </c>
      <c r="K37" s="40" t="s">
        <v>185</v>
      </c>
      <c r="L37" s="29" t="s">
        <v>168</v>
      </c>
      <c r="M37" s="29"/>
    </row>
    <row r="38" s="1" customFormat="1" ht="120" customHeight="1" spans="1:13">
      <c r="A38" s="28">
        <v>5</v>
      </c>
      <c r="B38" s="29" t="s">
        <v>186</v>
      </c>
      <c r="C38" s="28" t="s">
        <v>187</v>
      </c>
      <c r="D38" s="30" t="s">
        <v>188</v>
      </c>
      <c r="E38" s="29" t="s">
        <v>189</v>
      </c>
      <c r="F38" s="29" t="s">
        <v>30</v>
      </c>
      <c r="G38" s="31">
        <v>100000</v>
      </c>
      <c r="H38" s="31">
        <v>4000</v>
      </c>
      <c r="I38" s="29" t="s">
        <v>190</v>
      </c>
      <c r="J38" s="30" t="s">
        <v>177</v>
      </c>
      <c r="K38" s="40" t="s">
        <v>191</v>
      </c>
      <c r="L38" s="29" t="s">
        <v>168</v>
      </c>
      <c r="M38" s="29"/>
    </row>
    <row r="39" s="1" customFormat="1" ht="120" customHeight="1" spans="1:13">
      <c r="A39" s="28">
        <v>6</v>
      </c>
      <c r="B39" s="29" t="s">
        <v>192</v>
      </c>
      <c r="C39" s="28" t="s">
        <v>193</v>
      </c>
      <c r="D39" s="30" t="s">
        <v>188</v>
      </c>
      <c r="E39" s="29" t="s">
        <v>194</v>
      </c>
      <c r="F39" s="29" t="s">
        <v>43</v>
      </c>
      <c r="G39" s="31">
        <v>61265</v>
      </c>
      <c r="H39" s="31">
        <v>10000</v>
      </c>
      <c r="I39" s="29" t="s">
        <v>195</v>
      </c>
      <c r="J39" s="30" t="s">
        <v>177</v>
      </c>
      <c r="K39" s="40" t="s">
        <v>196</v>
      </c>
      <c r="L39" s="29" t="s">
        <v>168</v>
      </c>
      <c r="M39" s="29"/>
    </row>
    <row r="40" s="1" customFormat="1" ht="120" customHeight="1" spans="1:13">
      <c r="A40" s="28">
        <v>7</v>
      </c>
      <c r="B40" s="29" t="s">
        <v>197</v>
      </c>
      <c r="C40" s="28" t="s">
        <v>198</v>
      </c>
      <c r="D40" s="30" t="s">
        <v>188</v>
      </c>
      <c r="E40" s="29" t="s">
        <v>199</v>
      </c>
      <c r="F40" s="29" t="s">
        <v>200</v>
      </c>
      <c r="G40" s="31">
        <v>240000</v>
      </c>
      <c r="H40" s="31">
        <v>10000</v>
      </c>
      <c r="I40" s="29" t="s">
        <v>201</v>
      </c>
      <c r="J40" s="30" t="s">
        <v>177</v>
      </c>
      <c r="K40" s="40" t="s">
        <v>202</v>
      </c>
      <c r="L40" s="29" t="s">
        <v>168</v>
      </c>
      <c r="M40" s="29"/>
    </row>
    <row r="41" s="5" customFormat="1" ht="86" customHeight="1" spans="1:13">
      <c r="A41" s="21"/>
      <c r="B41" s="26" t="s">
        <v>203</v>
      </c>
      <c r="C41" s="23">
        <f t="shared" ref="C41:C45" si="0">COUNTA(A42)</f>
        <v>1</v>
      </c>
      <c r="D41" s="24"/>
      <c r="E41" s="26"/>
      <c r="F41" s="26"/>
      <c r="G41" s="27">
        <f t="shared" ref="G41:G45" si="1">G42</f>
        <v>550000</v>
      </c>
      <c r="H41" s="27">
        <f t="shared" ref="H41:H45" si="2">H42</f>
        <v>25000</v>
      </c>
      <c r="I41" s="26"/>
      <c r="J41" s="24"/>
      <c r="K41" s="39"/>
      <c r="L41" s="29"/>
      <c r="M41" s="29"/>
    </row>
    <row r="42" s="1" customFormat="1" ht="120" customHeight="1" spans="1:13">
      <c r="A42" s="28">
        <v>1</v>
      </c>
      <c r="B42" s="29" t="s">
        <v>204</v>
      </c>
      <c r="C42" s="28" t="s">
        <v>205</v>
      </c>
      <c r="D42" s="30" t="s">
        <v>131</v>
      </c>
      <c r="E42" s="29" t="s">
        <v>206</v>
      </c>
      <c r="F42" s="29" t="s">
        <v>22</v>
      </c>
      <c r="G42" s="31">
        <v>550000</v>
      </c>
      <c r="H42" s="31">
        <v>25000</v>
      </c>
      <c r="I42" s="29" t="s">
        <v>207</v>
      </c>
      <c r="J42" s="30" t="s">
        <v>208</v>
      </c>
      <c r="K42" s="40" t="s">
        <v>209</v>
      </c>
      <c r="L42" s="29" t="s">
        <v>210</v>
      </c>
      <c r="M42" s="29"/>
    </row>
    <row r="43" s="5" customFormat="1" ht="86" customHeight="1" spans="1:13">
      <c r="A43" s="21"/>
      <c r="B43" s="26" t="s">
        <v>211</v>
      </c>
      <c r="C43" s="23">
        <f t="shared" si="0"/>
        <v>1</v>
      </c>
      <c r="D43" s="24"/>
      <c r="E43" s="26"/>
      <c r="F43" s="26"/>
      <c r="G43" s="27">
        <f t="shared" si="1"/>
        <v>14479.38</v>
      </c>
      <c r="H43" s="27">
        <f t="shared" si="2"/>
        <v>5000</v>
      </c>
      <c r="I43" s="26"/>
      <c r="J43" s="24"/>
      <c r="K43" s="39"/>
      <c r="L43" s="29"/>
      <c r="M43" s="29"/>
    </row>
    <row r="44" s="1" customFormat="1" ht="120" customHeight="1" spans="1:13">
      <c r="A44" s="28">
        <v>1</v>
      </c>
      <c r="B44" s="29" t="s">
        <v>212</v>
      </c>
      <c r="C44" s="28" t="s">
        <v>213</v>
      </c>
      <c r="D44" s="30" t="s">
        <v>214</v>
      </c>
      <c r="E44" s="29" t="s">
        <v>215</v>
      </c>
      <c r="F44" s="29" t="s">
        <v>110</v>
      </c>
      <c r="G44" s="31">
        <v>14479.38</v>
      </c>
      <c r="H44" s="31">
        <v>5000</v>
      </c>
      <c r="I44" s="29" t="s">
        <v>216</v>
      </c>
      <c r="J44" s="30" t="s">
        <v>217</v>
      </c>
      <c r="K44" s="40" t="s">
        <v>218</v>
      </c>
      <c r="L44" s="29" t="s">
        <v>218</v>
      </c>
      <c r="M44" s="29"/>
    </row>
    <row r="45" s="5" customFormat="1" ht="86" customHeight="1" spans="1:13">
      <c r="A45" s="21"/>
      <c r="B45" s="26" t="s">
        <v>219</v>
      </c>
      <c r="C45" s="23">
        <f t="shared" si="0"/>
        <v>1</v>
      </c>
      <c r="D45" s="24"/>
      <c r="E45" s="26"/>
      <c r="F45" s="26"/>
      <c r="G45" s="27">
        <f t="shared" si="1"/>
        <v>168495</v>
      </c>
      <c r="H45" s="27">
        <f t="shared" si="2"/>
        <v>20000</v>
      </c>
      <c r="I45" s="26"/>
      <c r="J45" s="24"/>
      <c r="K45" s="39"/>
      <c r="L45" s="29"/>
      <c r="M45" s="29"/>
    </row>
    <row r="46" s="1" customFormat="1" ht="120" customHeight="1" spans="1:13">
      <c r="A46" s="28">
        <v>1</v>
      </c>
      <c r="B46" s="29" t="s">
        <v>220</v>
      </c>
      <c r="C46" s="28" t="s">
        <v>221</v>
      </c>
      <c r="D46" s="30" t="s">
        <v>222</v>
      </c>
      <c r="E46" s="29" t="s">
        <v>223</v>
      </c>
      <c r="F46" s="29" t="s">
        <v>50</v>
      </c>
      <c r="G46" s="31">
        <v>168495</v>
      </c>
      <c r="H46" s="31">
        <v>20000</v>
      </c>
      <c r="I46" s="29" t="s">
        <v>224</v>
      </c>
      <c r="J46" s="30" t="s">
        <v>225</v>
      </c>
      <c r="K46" s="40" t="s">
        <v>226</v>
      </c>
      <c r="L46" s="29" t="s">
        <v>226</v>
      </c>
      <c r="M46" s="29"/>
    </row>
    <row r="47" s="5" customFormat="1" ht="86" customHeight="1" spans="1:13">
      <c r="A47" s="21"/>
      <c r="B47" s="26" t="s">
        <v>227</v>
      </c>
      <c r="C47" s="23">
        <f>COUNTA(A48:A50)</f>
        <v>3</v>
      </c>
      <c r="D47" s="24"/>
      <c r="E47" s="26"/>
      <c r="F47" s="26"/>
      <c r="G47" s="27">
        <f>G48+G50+G49</f>
        <v>79000</v>
      </c>
      <c r="H47" s="27">
        <f>H48+H50+H49</f>
        <v>25100</v>
      </c>
      <c r="I47" s="26"/>
      <c r="J47" s="24"/>
      <c r="K47" s="39"/>
      <c r="L47" s="29"/>
      <c r="M47" s="29"/>
    </row>
    <row r="48" s="6" customFormat="1" ht="120" customHeight="1" spans="1:13">
      <c r="A48" s="28">
        <v>1</v>
      </c>
      <c r="B48" s="29" t="s">
        <v>228</v>
      </c>
      <c r="C48" s="28" t="s">
        <v>229</v>
      </c>
      <c r="D48" s="30" t="s">
        <v>230</v>
      </c>
      <c r="E48" s="29" t="s">
        <v>231</v>
      </c>
      <c r="F48" s="29" t="s">
        <v>110</v>
      </c>
      <c r="G48" s="31">
        <v>50000</v>
      </c>
      <c r="H48" s="31">
        <v>15000</v>
      </c>
      <c r="I48" s="29" t="s">
        <v>232</v>
      </c>
      <c r="J48" s="30" t="s">
        <v>233</v>
      </c>
      <c r="K48" s="40" t="s">
        <v>234</v>
      </c>
      <c r="L48" s="29" t="s">
        <v>234</v>
      </c>
      <c r="M48" s="29"/>
    </row>
    <row r="49" s="6" customFormat="1" ht="120" customHeight="1" spans="1:13">
      <c r="A49" s="28">
        <v>2</v>
      </c>
      <c r="B49" s="29" t="s">
        <v>235</v>
      </c>
      <c r="C49" s="28" t="s">
        <v>236</v>
      </c>
      <c r="D49" s="30" t="s">
        <v>230</v>
      </c>
      <c r="E49" s="29" t="s">
        <v>237</v>
      </c>
      <c r="F49" s="29" t="s">
        <v>43</v>
      </c>
      <c r="G49" s="31">
        <v>14000</v>
      </c>
      <c r="H49" s="31">
        <v>6100</v>
      </c>
      <c r="I49" s="29" t="s">
        <v>238</v>
      </c>
      <c r="J49" s="30" t="s">
        <v>239</v>
      </c>
      <c r="K49" s="40" t="s">
        <v>234</v>
      </c>
      <c r="L49" s="29" t="s">
        <v>234</v>
      </c>
      <c r="M49" s="29"/>
    </row>
    <row r="50" s="6" customFormat="1" ht="120" customHeight="1" spans="1:13">
      <c r="A50" s="28">
        <v>3</v>
      </c>
      <c r="B50" s="29" t="s">
        <v>240</v>
      </c>
      <c r="C50" s="28" t="s">
        <v>241</v>
      </c>
      <c r="D50" s="30" t="s">
        <v>230</v>
      </c>
      <c r="E50" s="29" t="s">
        <v>242</v>
      </c>
      <c r="F50" s="29" t="s">
        <v>102</v>
      </c>
      <c r="G50" s="31">
        <v>15000</v>
      </c>
      <c r="H50" s="31">
        <v>4000</v>
      </c>
      <c r="I50" s="29" t="s">
        <v>243</v>
      </c>
      <c r="J50" s="30" t="s">
        <v>244</v>
      </c>
      <c r="K50" s="40" t="s">
        <v>234</v>
      </c>
      <c r="L50" s="29" t="s">
        <v>234</v>
      </c>
      <c r="M50" s="29"/>
    </row>
    <row r="51" s="5" customFormat="1" ht="86" customHeight="1" spans="1:13">
      <c r="A51" s="21"/>
      <c r="B51" s="26" t="s">
        <v>245</v>
      </c>
      <c r="C51" s="23">
        <f>COUNTA(A52)</f>
        <v>1</v>
      </c>
      <c r="D51" s="24"/>
      <c r="E51" s="26"/>
      <c r="F51" s="26"/>
      <c r="G51" s="27">
        <f>G52</f>
        <v>162478.77</v>
      </c>
      <c r="H51" s="27">
        <f>H52</f>
        <v>10000</v>
      </c>
      <c r="I51" s="26"/>
      <c r="J51" s="24"/>
      <c r="K51" s="39"/>
      <c r="L51" s="29"/>
      <c r="M51" s="29"/>
    </row>
    <row r="52" s="6" customFormat="1" ht="120" customHeight="1" spans="1:13">
      <c r="A52" s="28">
        <v>1</v>
      </c>
      <c r="B52" s="29" t="s">
        <v>246</v>
      </c>
      <c r="C52" s="28" t="s">
        <v>247</v>
      </c>
      <c r="D52" s="30" t="s">
        <v>84</v>
      </c>
      <c r="E52" s="29" t="s">
        <v>248</v>
      </c>
      <c r="F52" s="29" t="s">
        <v>22</v>
      </c>
      <c r="G52" s="31">
        <v>162478.77</v>
      </c>
      <c r="H52" s="31">
        <v>10000</v>
      </c>
      <c r="I52" s="29" t="s">
        <v>249</v>
      </c>
      <c r="J52" s="30" t="s">
        <v>250</v>
      </c>
      <c r="K52" s="40" t="s">
        <v>251</v>
      </c>
      <c r="L52" s="29" t="s">
        <v>252</v>
      </c>
      <c r="M52" s="29"/>
    </row>
    <row r="53" s="5" customFormat="1" ht="86" customHeight="1" spans="1:13">
      <c r="A53" s="21"/>
      <c r="B53" s="26" t="s">
        <v>253</v>
      </c>
      <c r="C53" s="23">
        <f>COUNTA(A54:A113)</f>
        <v>60</v>
      </c>
      <c r="D53" s="24"/>
      <c r="E53" s="26"/>
      <c r="F53" s="26"/>
      <c r="G53" s="27">
        <f>SUM(G54:G113)</f>
        <v>43844433.76</v>
      </c>
      <c r="H53" s="27">
        <f>SUM(H54:H113)</f>
        <v>10558510.3</v>
      </c>
      <c r="I53" s="26"/>
      <c r="J53" s="24"/>
      <c r="K53" s="39"/>
      <c r="L53" s="29"/>
      <c r="M53" s="29"/>
    </row>
    <row r="54" s="5" customFormat="1" ht="163" customHeight="1" spans="1:13">
      <c r="A54" s="28">
        <v>1</v>
      </c>
      <c r="B54" s="29" t="s">
        <v>254</v>
      </c>
      <c r="C54" s="33" t="s">
        <v>255</v>
      </c>
      <c r="D54" s="30" t="s">
        <v>163</v>
      </c>
      <c r="E54" s="29" t="s">
        <v>256</v>
      </c>
      <c r="F54" s="29" t="s">
        <v>257</v>
      </c>
      <c r="G54" s="31">
        <v>107133</v>
      </c>
      <c r="H54" s="31">
        <v>25000</v>
      </c>
      <c r="I54" s="29" t="s">
        <v>258</v>
      </c>
      <c r="J54" s="30" t="s">
        <v>259</v>
      </c>
      <c r="K54" s="40" t="s">
        <v>260</v>
      </c>
      <c r="L54" s="29" t="s">
        <v>261</v>
      </c>
      <c r="M54" s="29"/>
    </row>
    <row r="55" s="5" customFormat="1" ht="165" customHeight="1" spans="1:13">
      <c r="A55" s="28">
        <v>2</v>
      </c>
      <c r="B55" s="29" t="s">
        <v>262</v>
      </c>
      <c r="C55" s="28" t="s">
        <v>263</v>
      </c>
      <c r="D55" s="30" t="s">
        <v>163</v>
      </c>
      <c r="E55" s="29" t="s">
        <v>264</v>
      </c>
      <c r="F55" s="29" t="s">
        <v>257</v>
      </c>
      <c r="G55" s="31">
        <v>551948</v>
      </c>
      <c r="H55" s="31">
        <v>110000</v>
      </c>
      <c r="I55" s="29" t="s">
        <v>258</v>
      </c>
      <c r="J55" s="30" t="s">
        <v>265</v>
      </c>
      <c r="K55" s="40" t="s">
        <v>260</v>
      </c>
      <c r="L55" s="29" t="s">
        <v>261</v>
      </c>
      <c r="M55" s="29"/>
    </row>
    <row r="56" s="5" customFormat="1" ht="120" customHeight="1" spans="1:13">
      <c r="A56" s="28">
        <v>3</v>
      </c>
      <c r="B56" s="29" t="s">
        <v>266</v>
      </c>
      <c r="C56" s="33" t="s">
        <v>267</v>
      </c>
      <c r="D56" s="30" t="s">
        <v>268</v>
      </c>
      <c r="E56" s="29" t="s">
        <v>269</v>
      </c>
      <c r="F56" s="29" t="s">
        <v>257</v>
      </c>
      <c r="G56" s="31">
        <v>2221079</v>
      </c>
      <c r="H56" s="31">
        <v>380000</v>
      </c>
      <c r="I56" s="29" t="s">
        <v>270</v>
      </c>
      <c r="J56" s="30" t="s">
        <v>271</v>
      </c>
      <c r="K56" s="40" t="s">
        <v>272</v>
      </c>
      <c r="L56" s="29" t="s">
        <v>261</v>
      </c>
      <c r="M56" s="29"/>
    </row>
    <row r="57" s="5" customFormat="1" ht="120" customHeight="1" spans="1:13">
      <c r="A57" s="28">
        <v>4</v>
      </c>
      <c r="B57" s="29" t="s">
        <v>273</v>
      </c>
      <c r="C57" s="33" t="s">
        <v>274</v>
      </c>
      <c r="D57" s="30" t="s">
        <v>268</v>
      </c>
      <c r="E57" s="29" t="s">
        <v>275</v>
      </c>
      <c r="F57" s="29" t="s">
        <v>257</v>
      </c>
      <c r="G57" s="31">
        <v>1134126</v>
      </c>
      <c r="H57" s="31">
        <v>580000</v>
      </c>
      <c r="I57" s="29" t="s">
        <v>276</v>
      </c>
      <c r="J57" s="30" t="s">
        <v>277</v>
      </c>
      <c r="K57" s="40" t="s">
        <v>272</v>
      </c>
      <c r="L57" s="29" t="s">
        <v>261</v>
      </c>
      <c r="M57" s="29"/>
    </row>
    <row r="58" s="5" customFormat="1" ht="120" customHeight="1" spans="1:13">
      <c r="A58" s="28">
        <v>5</v>
      </c>
      <c r="B58" s="29" t="s">
        <v>278</v>
      </c>
      <c r="C58" s="33" t="s">
        <v>279</v>
      </c>
      <c r="D58" s="30" t="s">
        <v>268</v>
      </c>
      <c r="E58" s="29" t="s">
        <v>280</v>
      </c>
      <c r="F58" s="29" t="s">
        <v>257</v>
      </c>
      <c r="G58" s="31">
        <v>346317</v>
      </c>
      <c r="H58" s="31">
        <v>60000</v>
      </c>
      <c r="I58" s="29" t="s">
        <v>281</v>
      </c>
      <c r="J58" s="30" t="s">
        <v>282</v>
      </c>
      <c r="K58" s="40" t="s">
        <v>283</v>
      </c>
      <c r="L58" s="29" t="s">
        <v>261</v>
      </c>
      <c r="M58" s="29"/>
    </row>
    <row r="59" s="5" customFormat="1" ht="120" customHeight="1" spans="1:13">
      <c r="A59" s="28">
        <v>6</v>
      </c>
      <c r="B59" s="29" t="s">
        <v>284</v>
      </c>
      <c r="C59" s="33" t="s">
        <v>285</v>
      </c>
      <c r="D59" s="30" t="s">
        <v>268</v>
      </c>
      <c r="E59" s="29" t="s">
        <v>286</v>
      </c>
      <c r="F59" s="29" t="s">
        <v>102</v>
      </c>
      <c r="G59" s="31">
        <v>1081700</v>
      </c>
      <c r="H59" s="31">
        <v>350000</v>
      </c>
      <c r="I59" s="29" t="s">
        <v>287</v>
      </c>
      <c r="J59" s="30" t="s">
        <v>282</v>
      </c>
      <c r="K59" s="40" t="s">
        <v>260</v>
      </c>
      <c r="L59" s="29" t="s">
        <v>261</v>
      </c>
      <c r="M59" s="29"/>
    </row>
    <row r="60" s="5" customFormat="1" ht="120" customHeight="1" spans="1:13">
      <c r="A60" s="28">
        <v>7</v>
      </c>
      <c r="B60" s="29" t="s">
        <v>288</v>
      </c>
      <c r="C60" s="33" t="s">
        <v>289</v>
      </c>
      <c r="D60" s="30" t="s">
        <v>268</v>
      </c>
      <c r="E60" s="29" t="s">
        <v>290</v>
      </c>
      <c r="F60" s="29" t="s">
        <v>102</v>
      </c>
      <c r="G60" s="31">
        <v>1734210</v>
      </c>
      <c r="H60" s="31">
        <v>380000</v>
      </c>
      <c r="I60" s="29" t="s">
        <v>291</v>
      </c>
      <c r="J60" s="30" t="s">
        <v>292</v>
      </c>
      <c r="K60" s="40" t="s">
        <v>260</v>
      </c>
      <c r="L60" s="29" t="s">
        <v>261</v>
      </c>
      <c r="M60" s="29"/>
    </row>
    <row r="61" s="5" customFormat="1" ht="120" customHeight="1" spans="1:13">
      <c r="A61" s="28">
        <v>8</v>
      </c>
      <c r="B61" s="29" t="s">
        <v>293</v>
      </c>
      <c r="C61" s="33" t="s">
        <v>294</v>
      </c>
      <c r="D61" s="30" t="s">
        <v>268</v>
      </c>
      <c r="E61" s="29" t="s">
        <v>295</v>
      </c>
      <c r="F61" s="29" t="s">
        <v>102</v>
      </c>
      <c r="G61" s="31">
        <v>1248500</v>
      </c>
      <c r="H61" s="31">
        <v>580000</v>
      </c>
      <c r="I61" s="29" t="s">
        <v>296</v>
      </c>
      <c r="J61" s="30" t="s">
        <v>277</v>
      </c>
      <c r="K61" s="40" t="s">
        <v>260</v>
      </c>
      <c r="L61" s="29" t="s">
        <v>261</v>
      </c>
      <c r="M61" s="29"/>
    </row>
    <row r="62" s="5" customFormat="1" ht="120" customHeight="1" spans="1:13">
      <c r="A62" s="28">
        <v>9</v>
      </c>
      <c r="B62" s="29" t="s">
        <v>297</v>
      </c>
      <c r="C62" s="33" t="s">
        <v>298</v>
      </c>
      <c r="D62" s="30" t="s">
        <v>268</v>
      </c>
      <c r="E62" s="29" t="s">
        <v>299</v>
      </c>
      <c r="F62" s="29" t="s">
        <v>102</v>
      </c>
      <c r="G62" s="31">
        <v>1357898</v>
      </c>
      <c r="H62" s="31">
        <v>370000</v>
      </c>
      <c r="I62" s="29" t="s">
        <v>300</v>
      </c>
      <c r="J62" s="30" t="s">
        <v>301</v>
      </c>
      <c r="K62" s="40" t="s">
        <v>260</v>
      </c>
      <c r="L62" s="29" t="s">
        <v>261</v>
      </c>
      <c r="M62" s="29"/>
    </row>
    <row r="63" s="6" customFormat="1" ht="120" customHeight="1" spans="1:13">
      <c r="A63" s="28">
        <v>10</v>
      </c>
      <c r="B63" s="29" t="s">
        <v>302</v>
      </c>
      <c r="C63" s="33" t="s">
        <v>303</v>
      </c>
      <c r="D63" s="30" t="s">
        <v>268</v>
      </c>
      <c r="E63" s="29" t="s">
        <v>304</v>
      </c>
      <c r="F63" s="29" t="s">
        <v>102</v>
      </c>
      <c r="G63" s="31">
        <v>982300</v>
      </c>
      <c r="H63" s="31">
        <v>340000</v>
      </c>
      <c r="I63" s="29" t="s">
        <v>305</v>
      </c>
      <c r="J63" s="30" t="s">
        <v>306</v>
      </c>
      <c r="K63" s="40" t="s">
        <v>260</v>
      </c>
      <c r="L63" s="29" t="s">
        <v>261</v>
      </c>
      <c r="M63" s="29"/>
    </row>
    <row r="64" s="6" customFormat="1" ht="120" customHeight="1" spans="1:13">
      <c r="A64" s="28">
        <v>11</v>
      </c>
      <c r="B64" s="29" t="s">
        <v>307</v>
      </c>
      <c r="C64" s="28" t="s">
        <v>308</v>
      </c>
      <c r="D64" s="30" t="s">
        <v>268</v>
      </c>
      <c r="E64" s="29" t="s">
        <v>309</v>
      </c>
      <c r="F64" s="29" t="s">
        <v>102</v>
      </c>
      <c r="G64" s="31">
        <v>1374000</v>
      </c>
      <c r="H64" s="31">
        <v>350000</v>
      </c>
      <c r="I64" s="29" t="s">
        <v>310</v>
      </c>
      <c r="J64" s="30" t="s">
        <v>311</v>
      </c>
      <c r="K64" s="40" t="s">
        <v>260</v>
      </c>
      <c r="L64" s="29" t="s">
        <v>261</v>
      </c>
      <c r="M64" s="29"/>
    </row>
    <row r="65" s="6" customFormat="1" ht="120" customHeight="1" spans="1:13">
      <c r="A65" s="28">
        <v>12</v>
      </c>
      <c r="B65" s="29" t="s">
        <v>312</v>
      </c>
      <c r="C65" s="28" t="s">
        <v>313</v>
      </c>
      <c r="D65" s="30" t="s">
        <v>268</v>
      </c>
      <c r="E65" s="29" t="s">
        <v>314</v>
      </c>
      <c r="F65" s="29" t="s">
        <v>102</v>
      </c>
      <c r="G65" s="31">
        <v>1655000</v>
      </c>
      <c r="H65" s="31">
        <v>380000</v>
      </c>
      <c r="I65" s="29" t="s">
        <v>315</v>
      </c>
      <c r="J65" s="30" t="s">
        <v>316</v>
      </c>
      <c r="K65" s="40" t="s">
        <v>260</v>
      </c>
      <c r="L65" s="29" t="s">
        <v>261</v>
      </c>
      <c r="M65" s="29"/>
    </row>
    <row r="66" s="6" customFormat="1" ht="120" customHeight="1" spans="1:13">
      <c r="A66" s="28">
        <v>13</v>
      </c>
      <c r="B66" s="29" t="s">
        <v>317</v>
      </c>
      <c r="C66" s="28" t="s">
        <v>318</v>
      </c>
      <c r="D66" s="30" t="s">
        <v>268</v>
      </c>
      <c r="E66" s="29" t="s">
        <v>319</v>
      </c>
      <c r="F66" s="29" t="s">
        <v>102</v>
      </c>
      <c r="G66" s="31">
        <v>1552402</v>
      </c>
      <c r="H66" s="31">
        <v>300000</v>
      </c>
      <c r="I66" s="29" t="s">
        <v>320</v>
      </c>
      <c r="J66" s="30" t="s">
        <v>321</v>
      </c>
      <c r="K66" s="40" t="s">
        <v>322</v>
      </c>
      <c r="L66" s="29" t="s">
        <v>261</v>
      </c>
      <c r="M66" s="29"/>
    </row>
    <row r="67" s="6" customFormat="1" ht="120" customHeight="1" spans="1:13">
      <c r="A67" s="28">
        <v>14</v>
      </c>
      <c r="B67" s="29" t="s">
        <v>323</v>
      </c>
      <c r="C67" s="28" t="s">
        <v>324</v>
      </c>
      <c r="D67" s="30" t="s">
        <v>268</v>
      </c>
      <c r="E67" s="29" t="s">
        <v>325</v>
      </c>
      <c r="F67" s="29" t="s">
        <v>43</v>
      </c>
      <c r="G67" s="31">
        <v>1403739</v>
      </c>
      <c r="H67" s="31">
        <v>400000</v>
      </c>
      <c r="I67" s="29" t="s">
        <v>326</v>
      </c>
      <c r="J67" s="30" t="s">
        <v>327</v>
      </c>
      <c r="K67" s="40" t="s">
        <v>272</v>
      </c>
      <c r="L67" s="29" t="s">
        <v>261</v>
      </c>
      <c r="M67" s="29"/>
    </row>
    <row r="68" s="6" customFormat="1" ht="120" customHeight="1" spans="1:13">
      <c r="A68" s="28">
        <v>15</v>
      </c>
      <c r="B68" s="29" t="s">
        <v>328</v>
      </c>
      <c r="C68" s="28" t="s">
        <v>329</v>
      </c>
      <c r="D68" s="30" t="s">
        <v>268</v>
      </c>
      <c r="E68" s="29" t="s">
        <v>330</v>
      </c>
      <c r="F68" s="29" t="s">
        <v>43</v>
      </c>
      <c r="G68" s="31">
        <v>300300</v>
      </c>
      <c r="H68" s="31">
        <v>80000</v>
      </c>
      <c r="I68" s="29" t="s">
        <v>331</v>
      </c>
      <c r="J68" s="30" t="s">
        <v>332</v>
      </c>
      <c r="K68" s="40" t="s">
        <v>333</v>
      </c>
      <c r="L68" s="29" t="s">
        <v>261</v>
      </c>
      <c r="M68" s="29"/>
    </row>
    <row r="69" s="6" customFormat="1" ht="120" customHeight="1" spans="1:13">
      <c r="A69" s="28">
        <v>16</v>
      </c>
      <c r="B69" s="29" t="s">
        <v>334</v>
      </c>
      <c r="C69" s="28" t="s">
        <v>335</v>
      </c>
      <c r="D69" s="30" t="s">
        <v>268</v>
      </c>
      <c r="E69" s="29" t="s">
        <v>336</v>
      </c>
      <c r="F69" s="29" t="s">
        <v>200</v>
      </c>
      <c r="G69" s="31">
        <v>2125477</v>
      </c>
      <c r="H69" s="31">
        <v>400000</v>
      </c>
      <c r="I69" s="29" t="s">
        <v>337</v>
      </c>
      <c r="J69" s="30" t="s">
        <v>338</v>
      </c>
      <c r="K69" s="40" t="s">
        <v>333</v>
      </c>
      <c r="L69" s="29" t="s">
        <v>261</v>
      </c>
      <c r="M69" s="29"/>
    </row>
    <row r="70" s="6" customFormat="1" ht="120" customHeight="1" spans="1:13">
      <c r="A70" s="28">
        <v>17</v>
      </c>
      <c r="B70" s="29" t="s">
        <v>339</v>
      </c>
      <c r="C70" s="28" t="s">
        <v>340</v>
      </c>
      <c r="D70" s="30" t="s">
        <v>268</v>
      </c>
      <c r="E70" s="29" t="s">
        <v>341</v>
      </c>
      <c r="F70" s="29" t="s">
        <v>200</v>
      </c>
      <c r="G70" s="31">
        <v>754500</v>
      </c>
      <c r="H70" s="31">
        <v>240000</v>
      </c>
      <c r="I70" s="29" t="s">
        <v>342</v>
      </c>
      <c r="J70" s="30" t="s">
        <v>343</v>
      </c>
      <c r="K70" s="40" t="s">
        <v>333</v>
      </c>
      <c r="L70" s="29" t="s">
        <v>261</v>
      </c>
      <c r="M70" s="29"/>
    </row>
    <row r="71" s="6" customFormat="1" ht="120" customHeight="1" spans="1:13">
      <c r="A71" s="28">
        <v>18</v>
      </c>
      <c r="B71" s="29" t="s">
        <v>344</v>
      </c>
      <c r="C71" s="28" t="s">
        <v>345</v>
      </c>
      <c r="D71" s="30" t="s">
        <v>268</v>
      </c>
      <c r="E71" s="29" t="s">
        <v>346</v>
      </c>
      <c r="F71" s="29" t="s">
        <v>200</v>
      </c>
      <c r="G71" s="31">
        <v>1665000</v>
      </c>
      <c r="H71" s="31">
        <v>270000</v>
      </c>
      <c r="I71" s="29" t="s">
        <v>347</v>
      </c>
      <c r="J71" s="30" t="s">
        <v>348</v>
      </c>
      <c r="K71" s="40" t="s">
        <v>272</v>
      </c>
      <c r="L71" s="29" t="s">
        <v>261</v>
      </c>
      <c r="M71" s="29"/>
    </row>
    <row r="72" s="6" customFormat="1" ht="120" customHeight="1" spans="1:13">
      <c r="A72" s="28">
        <v>19</v>
      </c>
      <c r="B72" s="29" t="s">
        <v>349</v>
      </c>
      <c r="C72" s="28" t="s">
        <v>350</v>
      </c>
      <c r="D72" s="30" t="s">
        <v>268</v>
      </c>
      <c r="E72" s="29" t="s">
        <v>351</v>
      </c>
      <c r="F72" s="29" t="s">
        <v>43</v>
      </c>
      <c r="G72" s="31">
        <v>758300</v>
      </c>
      <c r="H72" s="31">
        <v>200000</v>
      </c>
      <c r="I72" s="29" t="s">
        <v>352</v>
      </c>
      <c r="J72" s="30" t="s">
        <v>353</v>
      </c>
      <c r="K72" s="40" t="s">
        <v>333</v>
      </c>
      <c r="L72" s="29" t="s">
        <v>261</v>
      </c>
      <c r="M72" s="29"/>
    </row>
    <row r="73" s="6" customFormat="1" ht="120" customHeight="1" spans="1:13">
      <c r="A73" s="28">
        <v>20</v>
      </c>
      <c r="B73" s="29" t="s">
        <v>354</v>
      </c>
      <c r="C73" s="28" t="s">
        <v>355</v>
      </c>
      <c r="D73" s="30" t="s">
        <v>268</v>
      </c>
      <c r="E73" s="29" t="s">
        <v>356</v>
      </c>
      <c r="F73" s="29" t="s">
        <v>200</v>
      </c>
      <c r="G73" s="31">
        <v>942000</v>
      </c>
      <c r="H73" s="31">
        <v>160000</v>
      </c>
      <c r="I73" s="29" t="s">
        <v>357</v>
      </c>
      <c r="J73" s="30" t="s">
        <v>358</v>
      </c>
      <c r="K73" s="40" t="s">
        <v>272</v>
      </c>
      <c r="L73" s="29" t="s">
        <v>261</v>
      </c>
      <c r="M73" s="29"/>
    </row>
    <row r="74" s="6" customFormat="1" ht="120" customHeight="1" spans="1:13">
      <c r="A74" s="28">
        <v>21</v>
      </c>
      <c r="B74" s="29" t="s">
        <v>359</v>
      </c>
      <c r="C74" s="28" t="s">
        <v>360</v>
      </c>
      <c r="D74" s="30" t="s">
        <v>268</v>
      </c>
      <c r="E74" s="29" t="s">
        <v>361</v>
      </c>
      <c r="F74" s="29" t="s">
        <v>102</v>
      </c>
      <c r="G74" s="31">
        <v>2230000</v>
      </c>
      <c r="H74" s="31">
        <v>800000</v>
      </c>
      <c r="I74" s="29" t="s">
        <v>362</v>
      </c>
      <c r="J74" s="30" t="s">
        <v>363</v>
      </c>
      <c r="K74" s="40" t="s">
        <v>364</v>
      </c>
      <c r="L74" s="29" t="s">
        <v>261</v>
      </c>
      <c r="M74" s="29"/>
    </row>
    <row r="75" s="6" customFormat="1" ht="120" customHeight="1" spans="1:13">
      <c r="A75" s="28">
        <v>22</v>
      </c>
      <c r="B75" s="29" t="s">
        <v>365</v>
      </c>
      <c r="C75" s="28" t="s">
        <v>366</v>
      </c>
      <c r="D75" s="30" t="s">
        <v>268</v>
      </c>
      <c r="E75" s="29" t="s">
        <v>367</v>
      </c>
      <c r="F75" s="29" t="s">
        <v>257</v>
      </c>
      <c r="G75" s="31">
        <v>966000</v>
      </c>
      <c r="H75" s="31">
        <v>60000</v>
      </c>
      <c r="I75" s="29" t="s">
        <v>368</v>
      </c>
      <c r="J75" s="30" t="s">
        <v>369</v>
      </c>
      <c r="K75" s="40" t="s">
        <v>272</v>
      </c>
      <c r="L75" s="29" t="s">
        <v>261</v>
      </c>
      <c r="M75" s="29"/>
    </row>
    <row r="76" s="6" customFormat="1" ht="120" customHeight="1" spans="1:13">
      <c r="A76" s="28">
        <v>23</v>
      </c>
      <c r="B76" s="29" t="s">
        <v>370</v>
      </c>
      <c r="C76" s="28" t="s">
        <v>371</v>
      </c>
      <c r="D76" s="30" t="s">
        <v>268</v>
      </c>
      <c r="E76" s="29" t="s">
        <v>372</v>
      </c>
      <c r="F76" s="29" t="s">
        <v>257</v>
      </c>
      <c r="G76" s="31">
        <v>602000</v>
      </c>
      <c r="H76" s="31">
        <v>120000</v>
      </c>
      <c r="I76" s="29" t="s">
        <v>373</v>
      </c>
      <c r="J76" s="30" t="s">
        <v>374</v>
      </c>
      <c r="K76" s="40" t="s">
        <v>272</v>
      </c>
      <c r="L76" s="29" t="s">
        <v>261</v>
      </c>
      <c r="M76" s="29"/>
    </row>
    <row r="77" s="6" customFormat="1" ht="120" customHeight="1" spans="1:13">
      <c r="A77" s="28">
        <v>24</v>
      </c>
      <c r="B77" s="29" t="s">
        <v>375</v>
      </c>
      <c r="C77" s="28" t="s">
        <v>376</v>
      </c>
      <c r="D77" s="30" t="s">
        <v>268</v>
      </c>
      <c r="E77" s="29" t="s">
        <v>377</v>
      </c>
      <c r="F77" s="29" t="s">
        <v>200</v>
      </c>
      <c r="G77" s="31">
        <v>2824000</v>
      </c>
      <c r="H77" s="31">
        <v>720000</v>
      </c>
      <c r="I77" s="29" t="s">
        <v>378</v>
      </c>
      <c r="J77" s="30" t="s">
        <v>379</v>
      </c>
      <c r="K77" s="40" t="s">
        <v>260</v>
      </c>
      <c r="L77" s="29" t="s">
        <v>261</v>
      </c>
      <c r="M77" s="29"/>
    </row>
    <row r="78" s="6" customFormat="1" ht="120" customHeight="1" spans="1:13">
      <c r="A78" s="28">
        <v>25</v>
      </c>
      <c r="B78" s="29" t="s">
        <v>380</v>
      </c>
      <c r="C78" s="28" t="s">
        <v>381</v>
      </c>
      <c r="D78" s="30" t="s">
        <v>382</v>
      </c>
      <c r="E78" s="29" t="s">
        <v>383</v>
      </c>
      <c r="F78" s="29" t="s">
        <v>110</v>
      </c>
      <c r="G78" s="31">
        <v>329892</v>
      </c>
      <c r="H78" s="31">
        <v>60000</v>
      </c>
      <c r="I78" s="29" t="s">
        <v>384</v>
      </c>
      <c r="J78" s="30" t="s">
        <v>385</v>
      </c>
      <c r="K78" s="40" t="s">
        <v>386</v>
      </c>
      <c r="L78" s="29" t="s">
        <v>261</v>
      </c>
      <c r="M78" s="29"/>
    </row>
    <row r="79" s="6" customFormat="1" ht="120" customHeight="1" spans="1:13">
      <c r="A79" s="28">
        <v>26</v>
      </c>
      <c r="B79" s="29" t="s">
        <v>387</v>
      </c>
      <c r="C79" s="28" t="s">
        <v>388</v>
      </c>
      <c r="D79" s="30" t="s">
        <v>382</v>
      </c>
      <c r="E79" s="29" t="s">
        <v>389</v>
      </c>
      <c r="F79" s="29" t="s">
        <v>110</v>
      </c>
      <c r="G79" s="31">
        <v>296308</v>
      </c>
      <c r="H79" s="31">
        <v>60000</v>
      </c>
      <c r="I79" s="29" t="s">
        <v>390</v>
      </c>
      <c r="J79" s="30" t="s">
        <v>385</v>
      </c>
      <c r="K79" s="40" t="s">
        <v>391</v>
      </c>
      <c r="L79" s="29" t="s">
        <v>261</v>
      </c>
      <c r="M79" s="29"/>
    </row>
    <row r="80" s="6" customFormat="1" ht="120" customHeight="1" spans="1:13">
      <c r="A80" s="28">
        <v>27</v>
      </c>
      <c r="B80" s="29" t="s">
        <v>392</v>
      </c>
      <c r="C80" s="28" t="s">
        <v>393</v>
      </c>
      <c r="D80" s="30" t="s">
        <v>382</v>
      </c>
      <c r="E80" s="29" t="s">
        <v>394</v>
      </c>
      <c r="F80" s="29" t="s">
        <v>77</v>
      </c>
      <c r="G80" s="31">
        <v>70707</v>
      </c>
      <c r="H80" s="31">
        <v>8000</v>
      </c>
      <c r="I80" s="29" t="s">
        <v>395</v>
      </c>
      <c r="J80" s="30" t="s">
        <v>396</v>
      </c>
      <c r="K80" s="40" t="s">
        <v>397</v>
      </c>
      <c r="L80" s="29" t="s">
        <v>261</v>
      </c>
      <c r="M80" s="29"/>
    </row>
    <row r="81" s="6" customFormat="1" ht="120" customHeight="1" spans="1:13">
      <c r="A81" s="28">
        <v>28</v>
      </c>
      <c r="B81" s="29" t="s">
        <v>398</v>
      </c>
      <c r="C81" s="28" t="s">
        <v>399</v>
      </c>
      <c r="D81" s="30" t="s">
        <v>382</v>
      </c>
      <c r="E81" s="29" t="s">
        <v>400</v>
      </c>
      <c r="F81" s="29" t="s">
        <v>43</v>
      </c>
      <c r="G81" s="31">
        <v>136053</v>
      </c>
      <c r="H81" s="31">
        <v>42000</v>
      </c>
      <c r="I81" s="29" t="s">
        <v>401</v>
      </c>
      <c r="J81" s="30" t="s">
        <v>385</v>
      </c>
      <c r="K81" s="40" t="s">
        <v>397</v>
      </c>
      <c r="L81" s="29" t="s">
        <v>261</v>
      </c>
      <c r="M81" s="29"/>
    </row>
    <row r="82" s="6" customFormat="1" ht="120" customHeight="1" spans="1:13">
      <c r="A82" s="28">
        <v>29</v>
      </c>
      <c r="B82" s="29" t="s">
        <v>402</v>
      </c>
      <c r="C82" s="28" t="s">
        <v>403</v>
      </c>
      <c r="D82" s="30" t="s">
        <v>382</v>
      </c>
      <c r="E82" s="29" t="s">
        <v>404</v>
      </c>
      <c r="F82" s="29" t="s">
        <v>30</v>
      </c>
      <c r="G82" s="31">
        <v>320000</v>
      </c>
      <c r="H82" s="31">
        <v>50000</v>
      </c>
      <c r="I82" s="29" t="s">
        <v>405</v>
      </c>
      <c r="J82" s="30" t="s">
        <v>385</v>
      </c>
      <c r="K82" s="40" t="s">
        <v>397</v>
      </c>
      <c r="L82" s="29" t="s">
        <v>261</v>
      </c>
      <c r="M82" s="29"/>
    </row>
    <row r="83" s="6" customFormat="1" ht="120" customHeight="1" spans="1:13">
      <c r="A83" s="28">
        <v>30</v>
      </c>
      <c r="B83" s="29" t="s">
        <v>406</v>
      </c>
      <c r="C83" s="28" t="s">
        <v>407</v>
      </c>
      <c r="D83" s="30" t="s">
        <v>408</v>
      </c>
      <c r="E83" s="29" t="s">
        <v>409</v>
      </c>
      <c r="F83" s="29" t="s">
        <v>102</v>
      </c>
      <c r="G83" s="31">
        <v>49302</v>
      </c>
      <c r="H83" s="31">
        <v>14213</v>
      </c>
      <c r="I83" s="29" t="s">
        <v>410</v>
      </c>
      <c r="J83" s="30" t="s">
        <v>411</v>
      </c>
      <c r="K83" s="40" t="s">
        <v>272</v>
      </c>
      <c r="L83" s="29" t="s">
        <v>261</v>
      </c>
      <c r="M83" s="29"/>
    </row>
    <row r="84" s="6" customFormat="1" ht="120" customHeight="1" spans="1:13">
      <c r="A84" s="28">
        <v>31</v>
      </c>
      <c r="B84" s="29" t="s">
        <v>412</v>
      </c>
      <c r="C84" s="28" t="s">
        <v>413</v>
      </c>
      <c r="D84" s="30" t="s">
        <v>408</v>
      </c>
      <c r="E84" s="29" t="s">
        <v>414</v>
      </c>
      <c r="F84" s="29" t="s">
        <v>110</v>
      </c>
      <c r="G84" s="31">
        <v>64926</v>
      </c>
      <c r="H84" s="31">
        <v>20827.5</v>
      </c>
      <c r="I84" s="29" t="s">
        <v>415</v>
      </c>
      <c r="J84" s="30" t="s">
        <v>416</v>
      </c>
      <c r="K84" s="40" t="s">
        <v>272</v>
      </c>
      <c r="L84" s="29" t="s">
        <v>261</v>
      </c>
      <c r="M84" s="29"/>
    </row>
    <row r="85" s="6" customFormat="1" ht="120" customHeight="1" spans="1:13">
      <c r="A85" s="28">
        <v>32</v>
      </c>
      <c r="B85" s="29" t="s">
        <v>417</v>
      </c>
      <c r="C85" s="28" t="s">
        <v>418</v>
      </c>
      <c r="D85" s="30" t="s">
        <v>408</v>
      </c>
      <c r="E85" s="29" t="s">
        <v>419</v>
      </c>
      <c r="F85" s="29" t="s">
        <v>110</v>
      </c>
      <c r="G85" s="31">
        <v>99932</v>
      </c>
      <c r="H85" s="31">
        <v>41047</v>
      </c>
      <c r="I85" s="29" t="s">
        <v>420</v>
      </c>
      <c r="J85" s="30" t="s">
        <v>421</v>
      </c>
      <c r="K85" s="40" t="s">
        <v>272</v>
      </c>
      <c r="L85" s="29" t="s">
        <v>261</v>
      </c>
      <c r="M85" s="29"/>
    </row>
    <row r="86" s="6" customFormat="1" ht="120" customHeight="1" spans="1:13">
      <c r="A86" s="28">
        <v>33</v>
      </c>
      <c r="B86" s="29" t="s">
        <v>422</v>
      </c>
      <c r="C86" s="28" t="s">
        <v>423</v>
      </c>
      <c r="D86" s="30" t="s">
        <v>408</v>
      </c>
      <c r="E86" s="29" t="s">
        <v>424</v>
      </c>
      <c r="F86" s="29" t="s">
        <v>43</v>
      </c>
      <c r="G86" s="31">
        <v>58248</v>
      </c>
      <c r="H86" s="31">
        <v>17800.14</v>
      </c>
      <c r="I86" s="29" t="s">
        <v>425</v>
      </c>
      <c r="J86" s="30" t="s">
        <v>426</v>
      </c>
      <c r="K86" s="40" t="s">
        <v>272</v>
      </c>
      <c r="L86" s="29" t="s">
        <v>261</v>
      </c>
      <c r="M86" s="29"/>
    </row>
    <row r="87" s="6" customFormat="1" ht="120" customHeight="1" spans="1:13">
      <c r="A87" s="28">
        <v>34</v>
      </c>
      <c r="B87" s="29" t="s">
        <v>427</v>
      </c>
      <c r="C87" s="28" t="s">
        <v>428</v>
      </c>
      <c r="D87" s="30" t="s">
        <v>268</v>
      </c>
      <c r="E87" s="29" t="s">
        <v>429</v>
      </c>
      <c r="F87" s="29" t="s">
        <v>200</v>
      </c>
      <c r="G87" s="31">
        <v>567004</v>
      </c>
      <c r="H87" s="31">
        <v>150000</v>
      </c>
      <c r="I87" s="29" t="s">
        <v>430</v>
      </c>
      <c r="J87" s="30" t="s">
        <v>431</v>
      </c>
      <c r="K87" s="40" t="s">
        <v>333</v>
      </c>
      <c r="L87" s="29" t="s">
        <v>432</v>
      </c>
      <c r="M87" s="29"/>
    </row>
    <row r="88" s="6" customFormat="1" ht="120" customHeight="1" spans="1:13">
      <c r="A88" s="28">
        <v>35</v>
      </c>
      <c r="B88" s="29" t="s">
        <v>433</v>
      </c>
      <c r="C88" s="28" t="s">
        <v>434</v>
      </c>
      <c r="D88" s="30" t="s">
        <v>408</v>
      </c>
      <c r="E88" s="29" t="s">
        <v>435</v>
      </c>
      <c r="F88" s="29" t="s">
        <v>43</v>
      </c>
      <c r="G88" s="31">
        <v>62258</v>
      </c>
      <c r="H88" s="31">
        <v>22708</v>
      </c>
      <c r="I88" s="29" t="s">
        <v>436</v>
      </c>
      <c r="J88" s="30" t="s">
        <v>437</v>
      </c>
      <c r="K88" s="40" t="s">
        <v>272</v>
      </c>
      <c r="L88" s="29" t="s">
        <v>261</v>
      </c>
      <c r="M88" s="29"/>
    </row>
    <row r="89" s="6" customFormat="1" ht="120" customHeight="1" spans="1:13">
      <c r="A89" s="28">
        <v>36</v>
      </c>
      <c r="B89" s="29" t="s">
        <v>438</v>
      </c>
      <c r="C89" s="28" t="s">
        <v>439</v>
      </c>
      <c r="D89" s="30" t="s">
        <v>408</v>
      </c>
      <c r="E89" s="29" t="s">
        <v>440</v>
      </c>
      <c r="F89" s="29" t="s">
        <v>43</v>
      </c>
      <c r="G89" s="31">
        <v>57317</v>
      </c>
      <c r="H89" s="31">
        <v>19125</v>
      </c>
      <c r="I89" s="29" t="s">
        <v>441</v>
      </c>
      <c r="J89" s="30" t="s">
        <v>442</v>
      </c>
      <c r="K89" s="40" t="s">
        <v>272</v>
      </c>
      <c r="L89" s="29" t="s">
        <v>261</v>
      </c>
      <c r="M89" s="29"/>
    </row>
    <row r="90" s="6" customFormat="1" ht="120" customHeight="1" spans="1:13">
      <c r="A90" s="28">
        <v>37</v>
      </c>
      <c r="B90" s="29" t="s">
        <v>443</v>
      </c>
      <c r="C90" s="28" t="s">
        <v>444</v>
      </c>
      <c r="D90" s="30" t="s">
        <v>408</v>
      </c>
      <c r="E90" s="29" t="s">
        <v>445</v>
      </c>
      <c r="F90" s="29" t="s">
        <v>43</v>
      </c>
      <c r="G90" s="31">
        <v>48947</v>
      </c>
      <c r="H90" s="31">
        <v>16052</v>
      </c>
      <c r="I90" s="29" t="s">
        <v>446</v>
      </c>
      <c r="J90" s="30" t="s">
        <v>442</v>
      </c>
      <c r="K90" s="40" t="s">
        <v>272</v>
      </c>
      <c r="L90" s="29" t="s">
        <v>261</v>
      </c>
      <c r="M90" s="29"/>
    </row>
    <row r="91" s="6" customFormat="1" ht="120" customHeight="1" spans="1:13">
      <c r="A91" s="28">
        <v>38</v>
      </c>
      <c r="B91" s="29" t="s">
        <v>447</v>
      </c>
      <c r="C91" s="28" t="s">
        <v>448</v>
      </c>
      <c r="D91" s="30" t="s">
        <v>408</v>
      </c>
      <c r="E91" s="29" t="s">
        <v>449</v>
      </c>
      <c r="F91" s="29" t="s">
        <v>43</v>
      </c>
      <c r="G91" s="31">
        <v>105944</v>
      </c>
      <c r="H91" s="31">
        <v>4731.64</v>
      </c>
      <c r="I91" s="29" t="s">
        <v>450</v>
      </c>
      <c r="J91" s="30" t="s">
        <v>451</v>
      </c>
      <c r="K91" s="40" t="s">
        <v>272</v>
      </c>
      <c r="L91" s="29" t="s">
        <v>261</v>
      </c>
      <c r="M91" s="29"/>
    </row>
    <row r="92" s="6" customFormat="1" ht="120" customHeight="1" spans="1:13">
      <c r="A92" s="28">
        <v>39</v>
      </c>
      <c r="B92" s="29" t="s">
        <v>452</v>
      </c>
      <c r="C92" s="28" t="s">
        <v>453</v>
      </c>
      <c r="D92" s="30" t="s">
        <v>408</v>
      </c>
      <c r="E92" s="29" t="s">
        <v>454</v>
      </c>
      <c r="F92" s="29" t="s">
        <v>43</v>
      </c>
      <c r="G92" s="31">
        <v>27364</v>
      </c>
      <c r="H92" s="31">
        <v>8136.62</v>
      </c>
      <c r="I92" s="29" t="s">
        <v>455</v>
      </c>
      <c r="J92" s="30" t="s">
        <v>456</v>
      </c>
      <c r="K92" s="40" t="s">
        <v>272</v>
      </c>
      <c r="L92" s="29" t="s">
        <v>261</v>
      </c>
      <c r="M92" s="29"/>
    </row>
    <row r="93" s="6" customFormat="1" ht="120" customHeight="1" spans="1:13">
      <c r="A93" s="28">
        <v>40</v>
      </c>
      <c r="B93" s="29" t="s">
        <v>457</v>
      </c>
      <c r="C93" s="28" t="s">
        <v>458</v>
      </c>
      <c r="D93" s="30" t="s">
        <v>408</v>
      </c>
      <c r="E93" s="29" t="s">
        <v>459</v>
      </c>
      <c r="F93" s="29" t="s">
        <v>110</v>
      </c>
      <c r="G93" s="31">
        <v>65889</v>
      </c>
      <c r="H93" s="31">
        <v>18499.55</v>
      </c>
      <c r="I93" s="29" t="s">
        <v>460</v>
      </c>
      <c r="J93" s="30" t="s">
        <v>461</v>
      </c>
      <c r="K93" s="40" t="s">
        <v>272</v>
      </c>
      <c r="L93" s="29" t="s">
        <v>261</v>
      </c>
      <c r="M93" s="29"/>
    </row>
    <row r="94" s="6" customFormat="1" ht="120" customHeight="1" spans="1:13">
      <c r="A94" s="28">
        <v>41</v>
      </c>
      <c r="B94" s="29" t="s">
        <v>462</v>
      </c>
      <c r="C94" s="28" t="s">
        <v>463</v>
      </c>
      <c r="D94" s="30" t="s">
        <v>408</v>
      </c>
      <c r="E94" s="29" t="s">
        <v>464</v>
      </c>
      <c r="F94" s="29" t="s">
        <v>110</v>
      </c>
      <c r="G94" s="31">
        <v>71151</v>
      </c>
      <c r="H94" s="31">
        <v>18472.5</v>
      </c>
      <c r="I94" s="29" t="s">
        <v>465</v>
      </c>
      <c r="J94" s="30" t="s">
        <v>451</v>
      </c>
      <c r="K94" s="40" t="s">
        <v>272</v>
      </c>
      <c r="L94" s="29" t="s">
        <v>261</v>
      </c>
      <c r="M94" s="29"/>
    </row>
    <row r="95" s="6" customFormat="1" ht="120" customHeight="1" spans="1:13">
      <c r="A95" s="28">
        <v>42</v>
      </c>
      <c r="B95" s="29" t="s">
        <v>466</v>
      </c>
      <c r="C95" s="28" t="s">
        <v>467</v>
      </c>
      <c r="D95" s="30" t="s">
        <v>408</v>
      </c>
      <c r="E95" s="29" t="s">
        <v>468</v>
      </c>
      <c r="F95" s="29" t="s">
        <v>110</v>
      </c>
      <c r="G95" s="31">
        <v>101577</v>
      </c>
      <c r="H95" s="31">
        <v>40860.35</v>
      </c>
      <c r="I95" s="29" t="s">
        <v>469</v>
      </c>
      <c r="J95" s="30" t="s">
        <v>470</v>
      </c>
      <c r="K95" s="40" t="s">
        <v>272</v>
      </c>
      <c r="L95" s="29" t="s">
        <v>261</v>
      </c>
      <c r="M95" s="29"/>
    </row>
    <row r="96" s="6" customFormat="1" ht="120" customHeight="1" spans="1:13">
      <c r="A96" s="28">
        <v>43</v>
      </c>
      <c r="B96" s="29" t="s">
        <v>471</v>
      </c>
      <c r="C96" s="28" t="s">
        <v>472</v>
      </c>
      <c r="D96" s="30" t="s">
        <v>408</v>
      </c>
      <c r="E96" s="29" t="s">
        <v>473</v>
      </c>
      <c r="F96" s="29" t="s">
        <v>110</v>
      </c>
      <c r="G96" s="31">
        <v>88805</v>
      </c>
      <c r="H96" s="31">
        <v>26000</v>
      </c>
      <c r="I96" s="29" t="s">
        <v>474</v>
      </c>
      <c r="J96" s="30" t="s">
        <v>475</v>
      </c>
      <c r="K96" s="40" t="s">
        <v>272</v>
      </c>
      <c r="L96" s="29" t="s">
        <v>261</v>
      </c>
      <c r="M96" s="29"/>
    </row>
    <row r="97" s="6" customFormat="1" ht="120" customHeight="1" spans="1:13">
      <c r="A97" s="28">
        <v>44</v>
      </c>
      <c r="B97" s="29" t="s">
        <v>476</v>
      </c>
      <c r="C97" s="28" t="s">
        <v>477</v>
      </c>
      <c r="D97" s="30" t="s">
        <v>408</v>
      </c>
      <c r="E97" s="29" t="s">
        <v>478</v>
      </c>
      <c r="F97" s="29" t="s">
        <v>110</v>
      </c>
      <c r="G97" s="31">
        <v>49129</v>
      </c>
      <c r="H97" s="31">
        <v>12500</v>
      </c>
      <c r="I97" s="29" t="s">
        <v>479</v>
      </c>
      <c r="J97" s="30" t="s">
        <v>480</v>
      </c>
      <c r="K97" s="40" t="s">
        <v>272</v>
      </c>
      <c r="L97" s="29" t="s">
        <v>261</v>
      </c>
      <c r="M97" s="29"/>
    </row>
    <row r="98" s="6" customFormat="1" ht="120" customHeight="1" spans="1:13">
      <c r="A98" s="28">
        <v>45</v>
      </c>
      <c r="B98" s="29" t="s">
        <v>481</v>
      </c>
      <c r="C98" s="28" t="s">
        <v>482</v>
      </c>
      <c r="D98" s="30" t="s">
        <v>408</v>
      </c>
      <c r="E98" s="29" t="s">
        <v>483</v>
      </c>
      <c r="F98" s="29" t="s">
        <v>110</v>
      </c>
      <c r="G98" s="31">
        <v>71173</v>
      </c>
      <c r="H98" s="31">
        <v>26426</v>
      </c>
      <c r="I98" s="29" t="s">
        <v>484</v>
      </c>
      <c r="J98" s="30" t="s">
        <v>485</v>
      </c>
      <c r="K98" s="40" t="s">
        <v>272</v>
      </c>
      <c r="L98" s="29" t="s">
        <v>261</v>
      </c>
      <c r="M98" s="29"/>
    </row>
    <row r="99" s="6" customFormat="1" ht="120" customHeight="1" spans="1:13">
      <c r="A99" s="28">
        <v>46</v>
      </c>
      <c r="B99" s="29" t="s">
        <v>486</v>
      </c>
      <c r="C99" s="28" t="s">
        <v>487</v>
      </c>
      <c r="D99" s="30" t="s">
        <v>408</v>
      </c>
      <c r="E99" s="29" t="s">
        <v>488</v>
      </c>
      <c r="F99" s="29" t="s">
        <v>110</v>
      </c>
      <c r="G99" s="31">
        <v>147109</v>
      </c>
      <c r="H99" s="31">
        <v>49534</v>
      </c>
      <c r="I99" s="29" t="s">
        <v>489</v>
      </c>
      <c r="J99" s="30" t="s">
        <v>490</v>
      </c>
      <c r="K99" s="40" t="s">
        <v>272</v>
      </c>
      <c r="L99" s="29" t="s">
        <v>261</v>
      </c>
      <c r="M99" s="29"/>
    </row>
    <row r="100" s="6" customFormat="1" ht="120" customHeight="1" spans="1:13">
      <c r="A100" s="28">
        <v>47</v>
      </c>
      <c r="B100" s="29" t="s">
        <v>491</v>
      </c>
      <c r="C100" s="28" t="s">
        <v>492</v>
      </c>
      <c r="D100" s="30" t="s">
        <v>408</v>
      </c>
      <c r="E100" s="29" t="s">
        <v>493</v>
      </c>
      <c r="F100" s="29" t="s">
        <v>110</v>
      </c>
      <c r="G100" s="31">
        <v>76243</v>
      </c>
      <c r="H100" s="31">
        <v>14000</v>
      </c>
      <c r="I100" s="29" t="s">
        <v>494</v>
      </c>
      <c r="J100" s="30" t="s">
        <v>495</v>
      </c>
      <c r="K100" s="40" t="s">
        <v>272</v>
      </c>
      <c r="L100" s="29" t="s">
        <v>261</v>
      </c>
      <c r="M100" s="29"/>
    </row>
    <row r="101" s="6" customFormat="1" ht="120" customHeight="1" spans="1:13">
      <c r="A101" s="28">
        <v>48</v>
      </c>
      <c r="B101" s="29" t="s">
        <v>496</v>
      </c>
      <c r="C101" s="28" t="s">
        <v>497</v>
      </c>
      <c r="D101" s="30" t="s">
        <v>408</v>
      </c>
      <c r="E101" s="29" t="s">
        <v>498</v>
      </c>
      <c r="F101" s="29" t="s">
        <v>110</v>
      </c>
      <c r="G101" s="31">
        <v>82893</v>
      </c>
      <c r="H101" s="31">
        <v>22000</v>
      </c>
      <c r="I101" s="29" t="s">
        <v>499</v>
      </c>
      <c r="J101" s="30" t="s">
        <v>500</v>
      </c>
      <c r="K101" s="40" t="s">
        <v>272</v>
      </c>
      <c r="L101" s="29" t="s">
        <v>261</v>
      </c>
      <c r="M101" s="29"/>
    </row>
    <row r="102" s="6" customFormat="1" ht="120" customHeight="1" spans="1:13">
      <c r="A102" s="28">
        <v>49</v>
      </c>
      <c r="B102" s="29" t="s">
        <v>501</v>
      </c>
      <c r="C102" s="28" t="s">
        <v>502</v>
      </c>
      <c r="D102" s="30" t="s">
        <v>408</v>
      </c>
      <c r="E102" s="29" t="s">
        <v>503</v>
      </c>
      <c r="F102" s="29" t="s">
        <v>110</v>
      </c>
      <c r="G102" s="31">
        <v>119602</v>
      </c>
      <c r="H102" s="31">
        <v>30433</v>
      </c>
      <c r="I102" s="29" t="s">
        <v>504</v>
      </c>
      <c r="J102" s="30" t="s">
        <v>505</v>
      </c>
      <c r="K102" s="40" t="s">
        <v>272</v>
      </c>
      <c r="L102" s="29" t="s">
        <v>261</v>
      </c>
      <c r="M102" s="29"/>
    </row>
    <row r="103" s="6" customFormat="1" ht="120" customHeight="1" spans="1:13">
      <c r="A103" s="28">
        <v>50</v>
      </c>
      <c r="B103" s="29" t="s">
        <v>506</v>
      </c>
      <c r="C103" s="28" t="s">
        <v>507</v>
      </c>
      <c r="D103" s="30" t="s">
        <v>408</v>
      </c>
      <c r="E103" s="29" t="s">
        <v>508</v>
      </c>
      <c r="F103" s="29" t="s">
        <v>110</v>
      </c>
      <c r="G103" s="31">
        <v>73710</v>
      </c>
      <c r="H103" s="31">
        <v>16993</v>
      </c>
      <c r="I103" s="29" t="s">
        <v>509</v>
      </c>
      <c r="J103" s="30" t="s">
        <v>510</v>
      </c>
      <c r="K103" s="40" t="s">
        <v>272</v>
      </c>
      <c r="L103" s="29" t="s">
        <v>261</v>
      </c>
      <c r="M103" s="29"/>
    </row>
    <row r="104" s="6" customFormat="1" ht="120" customHeight="1" spans="1:13">
      <c r="A104" s="28">
        <v>51</v>
      </c>
      <c r="B104" s="29" t="s">
        <v>511</v>
      </c>
      <c r="C104" s="28" t="s">
        <v>512</v>
      </c>
      <c r="D104" s="30" t="s">
        <v>408</v>
      </c>
      <c r="E104" s="29" t="s">
        <v>513</v>
      </c>
      <c r="F104" s="29" t="s">
        <v>110</v>
      </c>
      <c r="G104" s="31">
        <v>67973</v>
      </c>
      <c r="H104" s="31">
        <v>20151</v>
      </c>
      <c r="I104" s="29" t="s">
        <v>514</v>
      </c>
      <c r="J104" s="30" t="s">
        <v>515</v>
      </c>
      <c r="K104" s="40" t="s">
        <v>272</v>
      </c>
      <c r="L104" s="29" t="s">
        <v>261</v>
      </c>
      <c r="M104" s="29"/>
    </row>
    <row r="105" s="6" customFormat="1" ht="120" customHeight="1" spans="1:13">
      <c r="A105" s="28">
        <v>52</v>
      </c>
      <c r="B105" s="29" t="s">
        <v>516</v>
      </c>
      <c r="C105" s="28" t="s">
        <v>517</v>
      </c>
      <c r="D105" s="30" t="s">
        <v>518</v>
      </c>
      <c r="E105" s="29" t="s">
        <v>519</v>
      </c>
      <c r="F105" s="29" t="s">
        <v>102</v>
      </c>
      <c r="G105" s="31">
        <v>3764000</v>
      </c>
      <c r="H105" s="31">
        <v>730000</v>
      </c>
      <c r="I105" s="29" t="s">
        <v>520</v>
      </c>
      <c r="J105" s="30" t="s">
        <v>521</v>
      </c>
      <c r="K105" s="40" t="s">
        <v>522</v>
      </c>
      <c r="L105" s="29" t="s">
        <v>261</v>
      </c>
      <c r="M105" s="29"/>
    </row>
    <row r="106" s="6" customFormat="1" ht="120" customHeight="1" spans="1:13">
      <c r="A106" s="28">
        <v>53</v>
      </c>
      <c r="B106" s="29" t="s">
        <v>523</v>
      </c>
      <c r="C106" s="28" t="s">
        <v>524</v>
      </c>
      <c r="D106" s="30" t="s">
        <v>518</v>
      </c>
      <c r="E106" s="29" t="s">
        <v>525</v>
      </c>
      <c r="F106" s="29" t="s">
        <v>110</v>
      </c>
      <c r="G106" s="31">
        <v>646300</v>
      </c>
      <c r="H106" s="31">
        <v>60000</v>
      </c>
      <c r="I106" s="29" t="s">
        <v>526</v>
      </c>
      <c r="J106" s="30" t="s">
        <v>527</v>
      </c>
      <c r="K106" s="40" t="s">
        <v>528</v>
      </c>
      <c r="L106" s="29" t="s">
        <v>261</v>
      </c>
      <c r="M106" s="29"/>
    </row>
    <row r="107" s="6" customFormat="1" ht="120" customHeight="1" spans="1:13">
      <c r="A107" s="28">
        <v>54</v>
      </c>
      <c r="B107" s="29" t="s">
        <v>529</v>
      </c>
      <c r="C107" s="28" t="s">
        <v>530</v>
      </c>
      <c r="D107" s="30" t="s">
        <v>518</v>
      </c>
      <c r="E107" s="29" t="s">
        <v>531</v>
      </c>
      <c r="F107" s="29" t="s">
        <v>77</v>
      </c>
      <c r="G107" s="31">
        <v>1832200</v>
      </c>
      <c r="H107" s="31">
        <v>330000</v>
      </c>
      <c r="I107" s="29" t="s">
        <v>532</v>
      </c>
      <c r="J107" s="30" t="s">
        <v>533</v>
      </c>
      <c r="K107" s="40" t="s">
        <v>534</v>
      </c>
      <c r="L107" s="29" t="s">
        <v>261</v>
      </c>
      <c r="M107" s="29"/>
    </row>
    <row r="108" s="6" customFormat="1" ht="120" customHeight="1" spans="1:13">
      <c r="A108" s="28">
        <v>55</v>
      </c>
      <c r="B108" s="29" t="s">
        <v>535</v>
      </c>
      <c r="C108" s="28" t="s">
        <v>536</v>
      </c>
      <c r="D108" s="30" t="s">
        <v>518</v>
      </c>
      <c r="E108" s="29" t="s">
        <v>537</v>
      </c>
      <c r="F108" s="29" t="s">
        <v>110</v>
      </c>
      <c r="G108" s="31">
        <v>664600</v>
      </c>
      <c r="H108" s="31">
        <v>180000</v>
      </c>
      <c r="I108" s="29" t="s">
        <v>538</v>
      </c>
      <c r="J108" s="30" t="s">
        <v>539</v>
      </c>
      <c r="K108" s="40" t="s">
        <v>540</v>
      </c>
      <c r="L108" s="29" t="s">
        <v>261</v>
      </c>
      <c r="M108" s="29"/>
    </row>
    <row r="109" s="6" customFormat="1" ht="120" customHeight="1" spans="1:13">
      <c r="A109" s="28">
        <v>56</v>
      </c>
      <c r="B109" s="29" t="s">
        <v>541</v>
      </c>
      <c r="C109" s="28" t="s">
        <v>542</v>
      </c>
      <c r="D109" s="30" t="s">
        <v>518</v>
      </c>
      <c r="E109" s="29" t="s">
        <v>543</v>
      </c>
      <c r="F109" s="29" t="s">
        <v>200</v>
      </c>
      <c r="G109" s="31">
        <v>2676800</v>
      </c>
      <c r="H109" s="31">
        <v>600000</v>
      </c>
      <c r="I109" s="29" t="s">
        <v>544</v>
      </c>
      <c r="J109" s="30" t="s">
        <v>545</v>
      </c>
      <c r="K109" s="40" t="s">
        <v>546</v>
      </c>
      <c r="L109" s="29" t="s">
        <v>261</v>
      </c>
      <c r="M109" s="29"/>
    </row>
    <row r="110" s="6" customFormat="1" ht="177" customHeight="1" spans="1:13">
      <c r="A110" s="28">
        <v>57</v>
      </c>
      <c r="B110" s="29" t="s">
        <v>547</v>
      </c>
      <c r="C110" s="28" t="s">
        <v>548</v>
      </c>
      <c r="D110" s="30" t="s">
        <v>549</v>
      </c>
      <c r="E110" s="29" t="s">
        <v>550</v>
      </c>
      <c r="F110" s="29" t="s">
        <v>110</v>
      </c>
      <c r="G110" s="31">
        <v>346414</v>
      </c>
      <c r="H110" s="31">
        <v>85000</v>
      </c>
      <c r="I110" s="29" t="s">
        <v>551</v>
      </c>
      <c r="J110" s="30" t="s">
        <v>552</v>
      </c>
      <c r="K110" s="40" t="s">
        <v>553</v>
      </c>
      <c r="L110" s="29" t="s">
        <v>261</v>
      </c>
      <c r="M110" s="29"/>
    </row>
    <row r="111" s="6" customFormat="1" ht="190" customHeight="1" spans="1:13">
      <c r="A111" s="28">
        <v>58</v>
      </c>
      <c r="B111" s="29" t="s">
        <v>554</v>
      </c>
      <c r="C111" s="28" t="s">
        <v>555</v>
      </c>
      <c r="D111" s="30" t="s">
        <v>549</v>
      </c>
      <c r="E111" s="29" t="s">
        <v>556</v>
      </c>
      <c r="F111" s="29" t="s">
        <v>43</v>
      </c>
      <c r="G111" s="31">
        <v>300779</v>
      </c>
      <c r="H111" s="31">
        <v>53000</v>
      </c>
      <c r="I111" s="29" t="s">
        <v>557</v>
      </c>
      <c r="J111" s="30" t="s">
        <v>552</v>
      </c>
      <c r="K111" s="40" t="s">
        <v>553</v>
      </c>
      <c r="L111" s="29" t="s">
        <v>261</v>
      </c>
      <c r="M111" s="29"/>
    </row>
    <row r="112" s="6" customFormat="1" ht="120" customHeight="1" spans="1:13">
      <c r="A112" s="28">
        <v>59</v>
      </c>
      <c r="B112" s="29" t="s">
        <v>558</v>
      </c>
      <c r="C112" s="28" t="s">
        <v>559</v>
      </c>
      <c r="D112" s="30" t="s">
        <v>549</v>
      </c>
      <c r="E112" s="29" t="s">
        <v>560</v>
      </c>
      <c r="F112" s="29" t="s">
        <v>102</v>
      </c>
      <c r="G112" s="31">
        <v>148042</v>
      </c>
      <c r="H112" s="31">
        <v>15000</v>
      </c>
      <c r="I112" s="29" t="s">
        <v>561</v>
      </c>
      <c r="J112" s="30" t="s">
        <v>562</v>
      </c>
      <c r="K112" s="40" t="s">
        <v>563</v>
      </c>
      <c r="L112" s="29" t="s">
        <v>261</v>
      </c>
      <c r="M112" s="29"/>
    </row>
    <row r="113" s="6" customFormat="1" ht="120" customHeight="1" spans="1:13">
      <c r="A113" s="28">
        <v>60</v>
      </c>
      <c r="B113" s="29" t="s">
        <v>564</v>
      </c>
      <c r="C113" s="28" t="s">
        <v>565</v>
      </c>
      <c r="D113" s="30" t="s">
        <v>549</v>
      </c>
      <c r="E113" s="29" t="s">
        <v>566</v>
      </c>
      <c r="F113" s="29" t="s">
        <v>102</v>
      </c>
      <c r="G113" s="31">
        <v>237913.76</v>
      </c>
      <c r="H113" s="31">
        <v>20000</v>
      </c>
      <c r="I113" s="29" t="s">
        <v>567</v>
      </c>
      <c r="J113" s="30" t="s">
        <v>568</v>
      </c>
      <c r="K113" s="40" t="s">
        <v>569</v>
      </c>
      <c r="L113" s="29" t="s">
        <v>261</v>
      </c>
      <c r="M113" s="29"/>
    </row>
    <row r="114" s="5" customFormat="1" ht="86" customHeight="1" spans="1:13">
      <c r="A114" s="21"/>
      <c r="B114" s="26" t="s">
        <v>570</v>
      </c>
      <c r="C114" s="23">
        <f t="shared" ref="C114:C118" si="3">COUNTA(A115)</f>
        <v>1</v>
      </c>
      <c r="D114" s="24"/>
      <c r="E114" s="26"/>
      <c r="F114" s="26"/>
      <c r="G114" s="27">
        <f t="shared" ref="G114:G118" si="4">G115</f>
        <v>14000</v>
      </c>
      <c r="H114" s="27">
        <f t="shared" ref="H114:H118" si="5">H115</f>
        <v>5000</v>
      </c>
      <c r="I114" s="26"/>
      <c r="J114" s="24"/>
      <c r="K114" s="39"/>
      <c r="L114" s="29"/>
      <c r="M114" s="29"/>
    </row>
    <row r="115" s="6" customFormat="1" ht="120" customHeight="1" spans="1:13">
      <c r="A115" s="28">
        <v>1</v>
      </c>
      <c r="B115" s="29" t="s">
        <v>571</v>
      </c>
      <c r="C115" s="28" t="s">
        <v>572</v>
      </c>
      <c r="D115" s="30" t="s">
        <v>573</v>
      </c>
      <c r="E115" s="29" t="s">
        <v>574</v>
      </c>
      <c r="F115" s="29" t="s">
        <v>43</v>
      </c>
      <c r="G115" s="31">
        <v>14000</v>
      </c>
      <c r="H115" s="31">
        <v>5000</v>
      </c>
      <c r="I115" s="29" t="s">
        <v>575</v>
      </c>
      <c r="J115" s="30" t="s">
        <v>576</v>
      </c>
      <c r="K115" s="40" t="s">
        <v>577</v>
      </c>
      <c r="L115" s="29" t="s">
        <v>578</v>
      </c>
      <c r="M115" s="29"/>
    </row>
    <row r="116" s="5" customFormat="1" ht="86" customHeight="1" spans="1:13">
      <c r="A116" s="21"/>
      <c r="B116" s="26" t="s">
        <v>579</v>
      </c>
      <c r="C116" s="23">
        <f t="shared" si="3"/>
        <v>1</v>
      </c>
      <c r="D116" s="24"/>
      <c r="E116" s="26"/>
      <c r="F116" s="26"/>
      <c r="G116" s="27">
        <f t="shared" si="4"/>
        <v>3573614</v>
      </c>
      <c r="H116" s="27">
        <f t="shared" si="5"/>
        <v>10000</v>
      </c>
      <c r="I116" s="26"/>
      <c r="J116" s="24"/>
      <c r="K116" s="39"/>
      <c r="L116" s="29"/>
      <c r="M116" s="29"/>
    </row>
    <row r="117" s="6" customFormat="1" ht="120" customHeight="1" spans="1:13">
      <c r="A117" s="28">
        <v>1</v>
      </c>
      <c r="B117" s="29" t="s">
        <v>580</v>
      </c>
      <c r="C117" s="28" t="s">
        <v>581</v>
      </c>
      <c r="D117" s="30" t="s">
        <v>582</v>
      </c>
      <c r="E117" s="29" t="s">
        <v>583</v>
      </c>
      <c r="F117" s="29" t="s">
        <v>584</v>
      </c>
      <c r="G117" s="31">
        <v>3573614</v>
      </c>
      <c r="H117" s="31">
        <v>10000</v>
      </c>
      <c r="I117" s="29" t="s">
        <v>585</v>
      </c>
      <c r="J117" s="30" t="s">
        <v>586</v>
      </c>
      <c r="K117" s="40" t="s">
        <v>587</v>
      </c>
      <c r="L117" s="29" t="s">
        <v>588</v>
      </c>
      <c r="M117" s="29"/>
    </row>
    <row r="118" s="5" customFormat="1" ht="86" customHeight="1" spans="1:13">
      <c r="A118" s="21"/>
      <c r="B118" s="26" t="s">
        <v>589</v>
      </c>
      <c r="C118" s="23">
        <f t="shared" si="3"/>
        <v>1</v>
      </c>
      <c r="D118" s="24"/>
      <c r="E118" s="26"/>
      <c r="F118" s="26"/>
      <c r="G118" s="27">
        <f t="shared" si="4"/>
        <v>796000</v>
      </c>
      <c r="H118" s="27">
        <f t="shared" si="5"/>
        <v>71346</v>
      </c>
      <c r="I118" s="26"/>
      <c r="J118" s="24"/>
      <c r="K118" s="39"/>
      <c r="L118" s="29"/>
      <c r="M118" s="29"/>
    </row>
    <row r="119" s="6" customFormat="1" ht="120" customHeight="1" spans="1:13">
      <c r="A119" s="28">
        <v>1</v>
      </c>
      <c r="B119" s="29" t="s">
        <v>590</v>
      </c>
      <c r="C119" s="28" t="s">
        <v>591</v>
      </c>
      <c r="D119" s="30" t="s">
        <v>230</v>
      </c>
      <c r="E119" s="29" t="s">
        <v>592</v>
      </c>
      <c r="F119" s="29" t="s">
        <v>43</v>
      </c>
      <c r="G119" s="31">
        <v>796000</v>
      </c>
      <c r="H119" s="31">
        <v>71346</v>
      </c>
      <c r="I119" s="29" t="s">
        <v>593</v>
      </c>
      <c r="J119" s="30" t="s">
        <v>594</v>
      </c>
      <c r="K119" s="40" t="s">
        <v>595</v>
      </c>
      <c r="L119" s="42" t="s">
        <v>596</v>
      </c>
      <c r="M119" s="42"/>
    </row>
    <row r="120" s="5" customFormat="1" ht="86" customHeight="1" spans="1:13">
      <c r="A120" s="21"/>
      <c r="B120" s="26" t="s">
        <v>597</v>
      </c>
      <c r="C120" s="23">
        <f>COUNTA(A121:A202)</f>
        <v>82</v>
      </c>
      <c r="D120" s="24"/>
      <c r="E120" s="26"/>
      <c r="F120" s="26"/>
      <c r="G120" s="27">
        <f>SUM(G121:G202)</f>
        <v>18035295.05</v>
      </c>
      <c r="H120" s="27">
        <f>SUM(H121:H202)</f>
        <v>1262000</v>
      </c>
      <c r="I120" s="26"/>
      <c r="J120" s="24"/>
      <c r="K120" s="39"/>
      <c r="L120" s="43"/>
      <c r="M120" s="43"/>
    </row>
    <row r="121" s="1" customFormat="1" ht="120" customHeight="1" spans="1:13">
      <c r="A121" s="28">
        <v>1</v>
      </c>
      <c r="B121" s="29" t="s">
        <v>598</v>
      </c>
      <c r="C121" s="28" t="s">
        <v>599</v>
      </c>
      <c r="D121" s="30" t="s">
        <v>600</v>
      </c>
      <c r="E121" s="29" t="s">
        <v>601</v>
      </c>
      <c r="F121" s="29" t="s">
        <v>110</v>
      </c>
      <c r="G121" s="41">
        <v>18000</v>
      </c>
      <c r="H121" s="41">
        <v>8000</v>
      </c>
      <c r="I121" s="29" t="s">
        <v>602</v>
      </c>
      <c r="J121" s="30" t="s">
        <v>603</v>
      </c>
      <c r="K121" s="40" t="s">
        <v>604</v>
      </c>
      <c r="L121" s="29" t="s">
        <v>597</v>
      </c>
      <c r="M121" s="29"/>
    </row>
    <row r="122" s="1" customFormat="1" ht="144" customHeight="1" spans="1:13">
      <c r="A122" s="28">
        <v>2</v>
      </c>
      <c r="B122" s="29" t="s">
        <v>605</v>
      </c>
      <c r="C122" s="28" t="s">
        <v>606</v>
      </c>
      <c r="D122" s="30" t="s">
        <v>600</v>
      </c>
      <c r="E122" s="29" t="s">
        <v>607</v>
      </c>
      <c r="F122" s="29" t="s">
        <v>110</v>
      </c>
      <c r="G122" s="41">
        <v>500000</v>
      </c>
      <c r="H122" s="41">
        <v>50000</v>
      </c>
      <c r="I122" s="29" t="s">
        <v>608</v>
      </c>
      <c r="J122" s="30" t="s">
        <v>609</v>
      </c>
      <c r="K122" s="40" t="s">
        <v>610</v>
      </c>
      <c r="L122" s="29" t="s">
        <v>597</v>
      </c>
      <c r="M122" s="29"/>
    </row>
    <row r="123" s="1" customFormat="1" ht="120" customHeight="1" spans="1:13">
      <c r="A123" s="28">
        <v>3</v>
      </c>
      <c r="B123" s="29" t="s">
        <v>611</v>
      </c>
      <c r="C123" s="28" t="s">
        <v>612</v>
      </c>
      <c r="D123" s="30" t="s">
        <v>600</v>
      </c>
      <c r="E123" s="29" t="s">
        <v>613</v>
      </c>
      <c r="F123" s="29" t="s">
        <v>102</v>
      </c>
      <c r="G123" s="41">
        <v>80000</v>
      </c>
      <c r="H123" s="41">
        <v>10000</v>
      </c>
      <c r="I123" s="29" t="s">
        <v>614</v>
      </c>
      <c r="J123" s="30" t="s">
        <v>615</v>
      </c>
      <c r="K123" s="40" t="s">
        <v>616</v>
      </c>
      <c r="L123" s="29" t="s">
        <v>597</v>
      </c>
      <c r="M123" s="29"/>
    </row>
    <row r="124" s="1" customFormat="1" ht="120" customHeight="1" spans="1:13">
      <c r="A124" s="28">
        <v>4</v>
      </c>
      <c r="B124" s="29" t="s">
        <v>617</v>
      </c>
      <c r="C124" s="28" t="s">
        <v>618</v>
      </c>
      <c r="D124" s="30" t="s">
        <v>600</v>
      </c>
      <c r="E124" s="29" t="s">
        <v>619</v>
      </c>
      <c r="F124" s="29" t="s">
        <v>36</v>
      </c>
      <c r="G124" s="41">
        <v>70720</v>
      </c>
      <c r="H124" s="41">
        <v>6000</v>
      </c>
      <c r="I124" s="29" t="s">
        <v>620</v>
      </c>
      <c r="J124" s="30" t="s">
        <v>621</v>
      </c>
      <c r="K124" s="40" t="s">
        <v>622</v>
      </c>
      <c r="L124" s="29" t="s">
        <v>597</v>
      </c>
      <c r="M124" s="29"/>
    </row>
    <row r="125" s="1" customFormat="1" ht="120" customHeight="1" spans="1:13">
      <c r="A125" s="28">
        <v>5</v>
      </c>
      <c r="B125" s="29" t="s">
        <v>623</v>
      </c>
      <c r="C125" s="28" t="s">
        <v>624</v>
      </c>
      <c r="D125" s="30" t="s">
        <v>600</v>
      </c>
      <c r="E125" s="29" t="s">
        <v>625</v>
      </c>
      <c r="F125" s="29" t="s">
        <v>43</v>
      </c>
      <c r="G125" s="41">
        <v>78254</v>
      </c>
      <c r="H125" s="41">
        <v>5000</v>
      </c>
      <c r="I125" s="29" t="s">
        <v>626</v>
      </c>
      <c r="J125" s="30" t="s">
        <v>627</v>
      </c>
      <c r="K125" s="40" t="s">
        <v>628</v>
      </c>
      <c r="L125" s="29" t="s">
        <v>597</v>
      </c>
      <c r="M125" s="29"/>
    </row>
    <row r="126" s="1" customFormat="1" ht="120" customHeight="1" spans="1:13">
      <c r="A126" s="28">
        <v>6</v>
      </c>
      <c r="B126" s="29" t="s">
        <v>629</v>
      </c>
      <c r="C126" s="28" t="s">
        <v>630</v>
      </c>
      <c r="D126" s="30" t="s">
        <v>600</v>
      </c>
      <c r="E126" s="29" t="s">
        <v>631</v>
      </c>
      <c r="F126" s="29" t="s">
        <v>632</v>
      </c>
      <c r="G126" s="41">
        <v>50000</v>
      </c>
      <c r="H126" s="41">
        <v>20000</v>
      </c>
      <c r="I126" s="29" t="s">
        <v>633</v>
      </c>
      <c r="J126" s="30" t="s">
        <v>634</v>
      </c>
      <c r="K126" s="40" t="s">
        <v>635</v>
      </c>
      <c r="L126" s="29" t="s">
        <v>597</v>
      </c>
      <c r="M126" s="29"/>
    </row>
    <row r="127" s="1" customFormat="1" ht="120" customHeight="1" spans="1:13">
      <c r="A127" s="28">
        <v>7</v>
      </c>
      <c r="B127" s="29" t="s">
        <v>636</v>
      </c>
      <c r="C127" s="28" t="s">
        <v>637</v>
      </c>
      <c r="D127" s="30" t="s">
        <v>163</v>
      </c>
      <c r="E127" s="29" t="s">
        <v>638</v>
      </c>
      <c r="F127" s="29" t="s">
        <v>110</v>
      </c>
      <c r="G127" s="41">
        <v>66204</v>
      </c>
      <c r="H127" s="41">
        <v>15000</v>
      </c>
      <c r="I127" s="29" t="s">
        <v>639</v>
      </c>
      <c r="J127" s="30" t="s">
        <v>640</v>
      </c>
      <c r="K127" s="40" t="s">
        <v>641</v>
      </c>
      <c r="L127" s="29" t="s">
        <v>597</v>
      </c>
      <c r="M127" s="29"/>
    </row>
    <row r="128" s="1" customFormat="1" ht="120" customHeight="1" spans="1:13">
      <c r="A128" s="28">
        <v>8</v>
      </c>
      <c r="B128" s="29" t="s">
        <v>642</v>
      </c>
      <c r="C128" s="28" t="s">
        <v>643</v>
      </c>
      <c r="D128" s="30" t="s">
        <v>163</v>
      </c>
      <c r="E128" s="29" t="s">
        <v>644</v>
      </c>
      <c r="F128" s="29" t="s">
        <v>102</v>
      </c>
      <c r="G128" s="41">
        <v>36226</v>
      </c>
      <c r="H128" s="41">
        <v>2000</v>
      </c>
      <c r="I128" s="29" t="s">
        <v>645</v>
      </c>
      <c r="J128" s="30" t="s">
        <v>646</v>
      </c>
      <c r="K128" s="40" t="s">
        <v>647</v>
      </c>
      <c r="L128" s="29" t="s">
        <v>597</v>
      </c>
      <c r="M128" s="29"/>
    </row>
    <row r="129" s="1" customFormat="1" ht="120" customHeight="1" spans="1:13">
      <c r="A129" s="28">
        <v>9</v>
      </c>
      <c r="B129" s="29" t="s">
        <v>648</v>
      </c>
      <c r="C129" s="28" t="s">
        <v>649</v>
      </c>
      <c r="D129" s="30" t="s">
        <v>163</v>
      </c>
      <c r="E129" s="29" t="s">
        <v>650</v>
      </c>
      <c r="F129" s="29" t="s">
        <v>110</v>
      </c>
      <c r="G129" s="41">
        <v>63396.34</v>
      </c>
      <c r="H129" s="41">
        <v>10000</v>
      </c>
      <c r="I129" s="29" t="s">
        <v>651</v>
      </c>
      <c r="J129" s="30" t="s">
        <v>652</v>
      </c>
      <c r="K129" s="40" t="s">
        <v>653</v>
      </c>
      <c r="L129" s="29" t="s">
        <v>597</v>
      </c>
      <c r="M129" s="29"/>
    </row>
    <row r="130" s="1" customFormat="1" ht="120" customHeight="1" spans="1:13">
      <c r="A130" s="28">
        <v>10</v>
      </c>
      <c r="B130" s="29" t="s">
        <v>654</v>
      </c>
      <c r="C130" s="28" t="s">
        <v>655</v>
      </c>
      <c r="D130" s="30" t="s">
        <v>163</v>
      </c>
      <c r="E130" s="29" t="s">
        <v>656</v>
      </c>
      <c r="F130" s="29" t="s">
        <v>110</v>
      </c>
      <c r="G130" s="41">
        <v>65533.24</v>
      </c>
      <c r="H130" s="41">
        <v>15000</v>
      </c>
      <c r="I130" s="29" t="s">
        <v>657</v>
      </c>
      <c r="J130" s="30" t="s">
        <v>658</v>
      </c>
      <c r="K130" s="40" t="s">
        <v>653</v>
      </c>
      <c r="L130" s="29" t="s">
        <v>597</v>
      </c>
      <c r="M130" s="29"/>
    </row>
    <row r="131" s="1" customFormat="1" ht="120" customHeight="1" spans="1:13">
      <c r="A131" s="28">
        <v>11</v>
      </c>
      <c r="B131" s="29" t="s">
        <v>659</v>
      </c>
      <c r="C131" s="28" t="s">
        <v>660</v>
      </c>
      <c r="D131" s="30" t="s">
        <v>163</v>
      </c>
      <c r="E131" s="29" t="s">
        <v>661</v>
      </c>
      <c r="F131" s="29" t="s">
        <v>110</v>
      </c>
      <c r="G131" s="41">
        <v>277105.34</v>
      </c>
      <c r="H131" s="41">
        <v>1000</v>
      </c>
      <c r="I131" s="29" t="s">
        <v>662</v>
      </c>
      <c r="J131" s="30" t="s">
        <v>663</v>
      </c>
      <c r="K131" s="40" t="s">
        <v>664</v>
      </c>
      <c r="L131" s="29" t="s">
        <v>597</v>
      </c>
      <c r="M131" s="29"/>
    </row>
    <row r="132" s="1" customFormat="1" ht="120" customHeight="1" spans="1:13">
      <c r="A132" s="28">
        <v>12</v>
      </c>
      <c r="B132" s="29" t="s">
        <v>665</v>
      </c>
      <c r="C132" s="28" t="s">
        <v>666</v>
      </c>
      <c r="D132" s="30" t="s">
        <v>163</v>
      </c>
      <c r="E132" s="29" t="s">
        <v>667</v>
      </c>
      <c r="F132" s="29" t="s">
        <v>36</v>
      </c>
      <c r="G132" s="41">
        <v>248421</v>
      </c>
      <c r="H132" s="41">
        <v>12000</v>
      </c>
      <c r="I132" s="29" t="s">
        <v>668</v>
      </c>
      <c r="J132" s="30" t="s">
        <v>669</v>
      </c>
      <c r="K132" s="40" t="s">
        <v>670</v>
      </c>
      <c r="L132" s="29" t="s">
        <v>597</v>
      </c>
      <c r="M132" s="29"/>
    </row>
    <row r="133" s="1" customFormat="1" ht="120" customHeight="1" spans="1:13">
      <c r="A133" s="28">
        <v>13</v>
      </c>
      <c r="B133" s="29" t="s">
        <v>671</v>
      </c>
      <c r="C133" s="28" t="s">
        <v>672</v>
      </c>
      <c r="D133" s="30" t="s">
        <v>163</v>
      </c>
      <c r="E133" s="29" t="s">
        <v>673</v>
      </c>
      <c r="F133" s="29" t="s">
        <v>36</v>
      </c>
      <c r="G133" s="41">
        <v>513249</v>
      </c>
      <c r="H133" s="41">
        <v>12000</v>
      </c>
      <c r="I133" s="29" t="s">
        <v>674</v>
      </c>
      <c r="J133" s="30" t="s">
        <v>675</v>
      </c>
      <c r="K133" s="40" t="s">
        <v>670</v>
      </c>
      <c r="L133" s="29" t="s">
        <v>597</v>
      </c>
      <c r="M133" s="29"/>
    </row>
    <row r="134" s="1" customFormat="1" ht="120" customHeight="1" spans="1:13">
      <c r="A134" s="28">
        <v>14</v>
      </c>
      <c r="B134" s="29" t="s">
        <v>676</v>
      </c>
      <c r="C134" s="28" t="s">
        <v>677</v>
      </c>
      <c r="D134" s="30" t="s">
        <v>163</v>
      </c>
      <c r="E134" s="29" t="s">
        <v>678</v>
      </c>
      <c r="F134" s="29" t="s">
        <v>110</v>
      </c>
      <c r="G134" s="41">
        <v>12391.27</v>
      </c>
      <c r="H134" s="41">
        <v>6000</v>
      </c>
      <c r="I134" s="29" t="s">
        <v>679</v>
      </c>
      <c r="J134" s="30" t="s">
        <v>680</v>
      </c>
      <c r="K134" s="40" t="s">
        <v>681</v>
      </c>
      <c r="L134" s="29" t="s">
        <v>597</v>
      </c>
      <c r="M134" s="29"/>
    </row>
    <row r="135" s="1" customFormat="1" ht="120" customHeight="1" spans="1:13">
      <c r="A135" s="28">
        <v>15</v>
      </c>
      <c r="B135" s="29" t="s">
        <v>682</v>
      </c>
      <c r="C135" s="28" t="s">
        <v>683</v>
      </c>
      <c r="D135" s="30" t="s">
        <v>163</v>
      </c>
      <c r="E135" s="29" t="s">
        <v>684</v>
      </c>
      <c r="F135" s="29" t="s">
        <v>110</v>
      </c>
      <c r="G135" s="41">
        <v>84000</v>
      </c>
      <c r="H135" s="41">
        <v>20000</v>
      </c>
      <c r="I135" s="29" t="s">
        <v>685</v>
      </c>
      <c r="J135" s="30" t="s">
        <v>686</v>
      </c>
      <c r="K135" s="40" t="s">
        <v>687</v>
      </c>
      <c r="L135" s="29" t="s">
        <v>597</v>
      </c>
      <c r="M135" s="29"/>
    </row>
    <row r="136" s="1" customFormat="1" ht="120" customHeight="1" spans="1:13">
      <c r="A136" s="28">
        <v>16</v>
      </c>
      <c r="B136" s="29" t="s">
        <v>688</v>
      </c>
      <c r="C136" s="28" t="s">
        <v>689</v>
      </c>
      <c r="D136" s="30" t="s">
        <v>181</v>
      </c>
      <c r="E136" s="29" t="s">
        <v>690</v>
      </c>
      <c r="F136" s="29" t="s">
        <v>43</v>
      </c>
      <c r="G136" s="41">
        <v>1200000</v>
      </c>
      <c r="H136" s="41">
        <v>20000</v>
      </c>
      <c r="I136" s="29" t="s">
        <v>691</v>
      </c>
      <c r="J136" s="30" t="s">
        <v>692</v>
      </c>
      <c r="K136" s="40" t="s">
        <v>693</v>
      </c>
      <c r="L136" s="29" t="s">
        <v>597</v>
      </c>
      <c r="M136" s="29"/>
    </row>
    <row r="137" s="1" customFormat="1" ht="120" customHeight="1" spans="1:13">
      <c r="A137" s="28">
        <v>17</v>
      </c>
      <c r="B137" s="29" t="s">
        <v>694</v>
      </c>
      <c r="C137" s="28" t="s">
        <v>695</v>
      </c>
      <c r="D137" s="30" t="s">
        <v>181</v>
      </c>
      <c r="E137" s="29" t="s">
        <v>696</v>
      </c>
      <c r="F137" s="29" t="s">
        <v>43</v>
      </c>
      <c r="G137" s="41">
        <v>170000</v>
      </c>
      <c r="H137" s="41">
        <v>25000</v>
      </c>
      <c r="I137" s="29" t="s">
        <v>697</v>
      </c>
      <c r="J137" s="30" t="s">
        <v>698</v>
      </c>
      <c r="K137" s="40" t="s">
        <v>699</v>
      </c>
      <c r="L137" s="29" t="s">
        <v>597</v>
      </c>
      <c r="M137" s="29"/>
    </row>
    <row r="138" s="1" customFormat="1" ht="120" customHeight="1" spans="1:13">
      <c r="A138" s="28">
        <v>18</v>
      </c>
      <c r="B138" s="29" t="s">
        <v>700</v>
      </c>
      <c r="C138" s="28" t="s">
        <v>701</v>
      </c>
      <c r="D138" s="30" t="s">
        <v>702</v>
      </c>
      <c r="E138" s="29" t="s">
        <v>703</v>
      </c>
      <c r="F138" s="29" t="s">
        <v>200</v>
      </c>
      <c r="G138" s="41">
        <v>50405</v>
      </c>
      <c r="H138" s="41">
        <v>3000</v>
      </c>
      <c r="I138" s="29" t="s">
        <v>704</v>
      </c>
      <c r="J138" s="30" t="s">
        <v>705</v>
      </c>
      <c r="K138" s="40" t="s">
        <v>706</v>
      </c>
      <c r="L138" s="29" t="s">
        <v>597</v>
      </c>
      <c r="M138" s="29"/>
    </row>
    <row r="139" s="1" customFormat="1" ht="120" customHeight="1" spans="1:13">
      <c r="A139" s="28">
        <v>19</v>
      </c>
      <c r="B139" s="29" t="s">
        <v>707</v>
      </c>
      <c r="C139" s="28" t="s">
        <v>708</v>
      </c>
      <c r="D139" s="30" t="s">
        <v>268</v>
      </c>
      <c r="E139" s="29" t="s">
        <v>709</v>
      </c>
      <c r="F139" s="29" t="s">
        <v>133</v>
      </c>
      <c r="G139" s="41">
        <v>756000</v>
      </c>
      <c r="H139" s="41">
        <v>100000</v>
      </c>
      <c r="I139" s="29" t="s">
        <v>710</v>
      </c>
      <c r="J139" s="30" t="s">
        <v>711</v>
      </c>
      <c r="K139" s="40" t="s">
        <v>712</v>
      </c>
      <c r="L139" s="29" t="s">
        <v>597</v>
      </c>
      <c r="M139" s="29"/>
    </row>
    <row r="140" s="1" customFormat="1" ht="120" customHeight="1" spans="1:13">
      <c r="A140" s="28">
        <v>20</v>
      </c>
      <c r="B140" s="29" t="s">
        <v>713</v>
      </c>
      <c r="C140" s="28" t="s">
        <v>714</v>
      </c>
      <c r="D140" s="30" t="s">
        <v>715</v>
      </c>
      <c r="E140" s="29" t="s">
        <v>716</v>
      </c>
      <c r="F140" s="29" t="s">
        <v>110</v>
      </c>
      <c r="G140" s="41">
        <v>23420</v>
      </c>
      <c r="H140" s="41">
        <v>10000</v>
      </c>
      <c r="I140" s="29" t="s">
        <v>717</v>
      </c>
      <c r="J140" s="30" t="s">
        <v>718</v>
      </c>
      <c r="K140" s="40" t="s">
        <v>719</v>
      </c>
      <c r="L140" s="29" t="s">
        <v>597</v>
      </c>
      <c r="M140" s="29"/>
    </row>
    <row r="141" s="1" customFormat="1" ht="120" customHeight="1" spans="1:13">
      <c r="A141" s="28">
        <v>21</v>
      </c>
      <c r="B141" s="29" t="s">
        <v>720</v>
      </c>
      <c r="C141" s="28" t="s">
        <v>721</v>
      </c>
      <c r="D141" s="30" t="s">
        <v>722</v>
      </c>
      <c r="E141" s="29" t="s">
        <v>723</v>
      </c>
      <c r="F141" s="29" t="s">
        <v>257</v>
      </c>
      <c r="G141" s="41">
        <v>263186</v>
      </c>
      <c r="H141" s="41">
        <v>15000</v>
      </c>
      <c r="I141" s="29" t="s">
        <v>724</v>
      </c>
      <c r="J141" s="30" t="s">
        <v>725</v>
      </c>
      <c r="K141" s="40" t="s">
        <v>726</v>
      </c>
      <c r="L141" s="29" t="s">
        <v>597</v>
      </c>
      <c r="M141" s="29"/>
    </row>
    <row r="142" s="1" customFormat="1" ht="120" customHeight="1" spans="1:13">
      <c r="A142" s="28">
        <v>22</v>
      </c>
      <c r="B142" s="29" t="s">
        <v>727</v>
      </c>
      <c r="C142" s="28" t="s">
        <v>728</v>
      </c>
      <c r="D142" s="30" t="s">
        <v>729</v>
      </c>
      <c r="E142" s="29" t="s">
        <v>730</v>
      </c>
      <c r="F142" s="29" t="s">
        <v>43</v>
      </c>
      <c r="G142" s="41">
        <v>60000</v>
      </c>
      <c r="H142" s="41">
        <v>4000</v>
      </c>
      <c r="I142" s="29" t="s">
        <v>731</v>
      </c>
      <c r="J142" s="30" t="s">
        <v>732</v>
      </c>
      <c r="K142" s="40" t="s">
        <v>733</v>
      </c>
      <c r="L142" s="29" t="s">
        <v>597</v>
      </c>
      <c r="M142" s="29"/>
    </row>
    <row r="143" s="1" customFormat="1" ht="120" customHeight="1" spans="1:13">
      <c r="A143" s="28">
        <v>23</v>
      </c>
      <c r="B143" s="29" t="s">
        <v>734</v>
      </c>
      <c r="C143" s="28" t="s">
        <v>735</v>
      </c>
      <c r="D143" s="30" t="s">
        <v>736</v>
      </c>
      <c r="E143" s="29" t="s">
        <v>737</v>
      </c>
      <c r="F143" s="29" t="s">
        <v>43</v>
      </c>
      <c r="G143" s="41">
        <v>105000</v>
      </c>
      <c r="H143" s="41">
        <v>5000</v>
      </c>
      <c r="I143" s="29" t="s">
        <v>738</v>
      </c>
      <c r="J143" s="30" t="s">
        <v>739</v>
      </c>
      <c r="K143" s="40" t="s">
        <v>740</v>
      </c>
      <c r="L143" s="29" t="s">
        <v>597</v>
      </c>
      <c r="M143" s="29"/>
    </row>
    <row r="144" s="1" customFormat="1" ht="120" customHeight="1" spans="1:13">
      <c r="A144" s="28">
        <v>24</v>
      </c>
      <c r="B144" s="29" t="s">
        <v>741</v>
      </c>
      <c r="C144" s="28" t="s">
        <v>742</v>
      </c>
      <c r="D144" s="30" t="s">
        <v>736</v>
      </c>
      <c r="E144" s="29" t="s">
        <v>743</v>
      </c>
      <c r="F144" s="29" t="s">
        <v>43</v>
      </c>
      <c r="G144" s="41">
        <v>106000</v>
      </c>
      <c r="H144" s="41">
        <v>15000</v>
      </c>
      <c r="I144" s="29" t="s">
        <v>744</v>
      </c>
      <c r="J144" s="30" t="s">
        <v>745</v>
      </c>
      <c r="K144" s="40" t="s">
        <v>746</v>
      </c>
      <c r="L144" s="29" t="s">
        <v>597</v>
      </c>
      <c r="M144" s="29"/>
    </row>
    <row r="145" s="1" customFormat="1" ht="120" customHeight="1" spans="1:13">
      <c r="A145" s="28">
        <v>25</v>
      </c>
      <c r="B145" s="29" t="s">
        <v>747</v>
      </c>
      <c r="C145" s="28" t="s">
        <v>748</v>
      </c>
      <c r="D145" s="30" t="s">
        <v>736</v>
      </c>
      <c r="E145" s="29" t="s">
        <v>749</v>
      </c>
      <c r="F145" s="29" t="s">
        <v>110</v>
      </c>
      <c r="G145" s="41">
        <v>42900</v>
      </c>
      <c r="H145" s="41">
        <v>10000</v>
      </c>
      <c r="I145" s="29" t="s">
        <v>750</v>
      </c>
      <c r="J145" s="30" t="s">
        <v>751</v>
      </c>
      <c r="K145" s="40" t="s">
        <v>752</v>
      </c>
      <c r="L145" s="29" t="s">
        <v>597</v>
      </c>
      <c r="M145" s="29"/>
    </row>
    <row r="146" s="1" customFormat="1" ht="120" customHeight="1" spans="1:13">
      <c r="A146" s="28">
        <v>26</v>
      </c>
      <c r="B146" s="29" t="s">
        <v>753</v>
      </c>
      <c r="C146" s="28" t="s">
        <v>754</v>
      </c>
      <c r="D146" s="30" t="s">
        <v>131</v>
      </c>
      <c r="E146" s="29" t="s">
        <v>755</v>
      </c>
      <c r="F146" s="29" t="s">
        <v>756</v>
      </c>
      <c r="G146" s="41">
        <v>5000000</v>
      </c>
      <c r="H146" s="41">
        <v>100000</v>
      </c>
      <c r="I146" s="29" t="s">
        <v>757</v>
      </c>
      <c r="J146" s="30" t="s">
        <v>758</v>
      </c>
      <c r="K146" s="40" t="s">
        <v>759</v>
      </c>
      <c r="L146" s="29" t="s">
        <v>597</v>
      </c>
      <c r="M146" s="29"/>
    </row>
    <row r="147" s="1" customFormat="1" ht="120" customHeight="1" spans="1:13">
      <c r="A147" s="28">
        <v>27</v>
      </c>
      <c r="B147" s="29" t="s">
        <v>760</v>
      </c>
      <c r="C147" s="28" t="s">
        <v>761</v>
      </c>
      <c r="D147" s="30" t="s">
        <v>131</v>
      </c>
      <c r="E147" s="29" t="s">
        <v>762</v>
      </c>
      <c r="F147" s="29" t="s">
        <v>36</v>
      </c>
      <c r="G147" s="41">
        <v>31000</v>
      </c>
      <c r="H147" s="41">
        <v>3000</v>
      </c>
      <c r="I147" s="29" t="s">
        <v>763</v>
      </c>
      <c r="J147" s="30" t="s">
        <v>764</v>
      </c>
      <c r="K147" s="40" t="s">
        <v>765</v>
      </c>
      <c r="L147" s="29" t="s">
        <v>597</v>
      </c>
      <c r="M147" s="29"/>
    </row>
    <row r="148" s="1" customFormat="1" ht="120" customHeight="1" spans="1:13">
      <c r="A148" s="28">
        <v>28</v>
      </c>
      <c r="B148" s="29" t="s">
        <v>766</v>
      </c>
      <c r="C148" s="28" t="s">
        <v>767</v>
      </c>
      <c r="D148" s="30" t="s">
        <v>131</v>
      </c>
      <c r="E148" s="29" t="s">
        <v>768</v>
      </c>
      <c r="F148" s="29" t="s">
        <v>77</v>
      </c>
      <c r="G148" s="41">
        <v>76100</v>
      </c>
      <c r="H148" s="41">
        <v>2000</v>
      </c>
      <c r="I148" s="29" t="s">
        <v>769</v>
      </c>
      <c r="J148" s="30" t="s">
        <v>770</v>
      </c>
      <c r="K148" s="40" t="s">
        <v>771</v>
      </c>
      <c r="L148" s="29" t="s">
        <v>597</v>
      </c>
      <c r="M148" s="29"/>
    </row>
    <row r="149" s="1" customFormat="1" ht="120" customHeight="1" spans="1:13">
      <c r="A149" s="28">
        <v>29</v>
      </c>
      <c r="B149" s="29" t="s">
        <v>772</v>
      </c>
      <c r="C149" s="28" t="s">
        <v>773</v>
      </c>
      <c r="D149" s="30" t="s">
        <v>131</v>
      </c>
      <c r="E149" s="29" t="s">
        <v>774</v>
      </c>
      <c r="F149" s="29" t="s">
        <v>43</v>
      </c>
      <c r="G149" s="41">
        <v>180000</v>
      </c>
      <c r="H149" s="41">
        <v>3000</v>
      </c>
      <c r="I149" s="29" t="s">
        <v>775</v>
      </c>
      <c r="J149" s="30" t="s">
        <v>776</v>
      </c>
      <c r="K149" s="40" t="s">
        <v>777</v>
      </c>
      <c r="L149" s="29" t="s">
        <v>597</v>
      </c>
      <c r="M149" s="29"/>
    </row>
    <row r="150" s="1" customFormat="1" ht="120" customHeight="1" spans="1:13">
      <c r="A150" s="28">
        <v>30</v>
      </c>
      <c r="B150" s="29" t="s">
        <v>778</v>
      </c>
      <c r="C150" s="28" t="s">
        <v>779</v>
      </c>
      <c r="D150" s="30" t="s">
        <v>131</v>
      </c>
      <c r="E150" s="29" t="s">
        <v>780</v>
      </c>
      <c r="F150" s="29" t="s">
        <v>77</v>
      </c>
      <c r="G150" s="41">
        <v>60000</v>
      </c>
      <c r="H150" s="41">
        <v>8000</v>
      </c>
      <c r="I150" s="29" t="s">
        <v>781</v>
      </c>
      <c r="J150" s="30" t="s">
        <v>782</v>
      </c>
      <c r="K150" s="40" t="s">
        <v>783</v>
      </c>
      <c r="L150" s="29" t="s">
        <v>597</v>
      </c>
      <c r="M150" s="29"/>
    </row>
    <row r="151" s="1" customFormat="1" ht="120" customHeight="1" spans="1:13">
      <c r="A151" s="28">
        <v>31</v>
      </c>
      <c r="B151" s="29" t="s">
        <v>784</v>
      </c>
      <c r="C151" s="28" t="s">
        <v>785</v>
      </c>
      <c r="D151" s="30" t="s">
        <v>131</v>
      </c>
      <c r="E151" s="29" t="s">
        <v>786</v>
      </c>
      <c r="F151" s="29" t="s">
        <v>102</v>
      </c>
      <c r="G151" s="41">
        <v>140500</v>
      </c>
      <c r="H151" s="41">
        <v>8000</v>
      </c>
      <c r="I151" s="29" t="s">
        <v>787</v>
      </c>
      <c r="J151" s="30" t="s">
        <v>788</v>
      </c>
      <c r="K151" s="40" t="s">
        <v>789</v>
      </c>
      <c r="L151" s="29" t="s">
        <v>597</v>
      </c>
      <c r="M151" s="29"/>
    </row>
    <row r="152" s="1" customFormat="1" ht="140" customHeight="1" spans="1:13">
      <c r="A152" s="28">
        <v>32</v>
      </c>
      <c r="B152" s="29" t="s">
        <v>790</v>
      </c>
      <c r="C152" s="28" t="s">
        <v>791</v>
      </c>
      <c r="D152" s="30" t="s">
        <v>792</v>
      </c>
      <c r="E152" s="29" t="s">
        <v>793</v>
      </c>
      <c r="F152" s="29" t="s">
        <v>77</v>
      </c>
      <c r="G152" s="41">
        <v>120000</v>
      </c>
      <c r="H152" s="41">
        <v>24000</v>
      </c>
      <c r="I152" s="29" t="s">
        <v>794</v>
      </c>
      <c r="J152" s="30" t="s">
        <v>795</v>
      </c>
      <c r="K152" s="40" t="s">
        <v>796</v>
      </c>
      <c r="L152" s="29" t="s">
        <v>597</v>
      </c>
      <c r="M152" s="29"/>
    </row>
    <row r="153" s="1" customFormat="1" ht="120" customHeight="1" spans="1:13">
      <c r="A153" s="28">
        <v>33</v>
      </c>
      <c r="B153" s="29" t="s">
        <v>797</v>
      </c>
      <c r="C153" s="28" t="s">
        <v>798</v>
      </c>
      <c r="D153" s="30" t="s">
        <v>799</v>
      </c>
      <c r="E153" s="29" t="s">
        <v>800</v>
      </c>
      <c r="F153" s="29" t="s">
        <v>77</v>
      </c>
      <c r="G153" s="41">
        <v>230000</v>
      </c>
      <c r="H153" s="41">
        <v>10000</v>
      </c>
      <c r="I153" s="29" t="s">
        <v>801</v>
      </c>
      <c r="J153" s="30" t="s">
        <v>802</v>
      </c>
      <c r="K153" s="40" t="s">
        <v>803</v>
      </c>
      <c r="L153" s="29" t="s">
        <v>597</v>
      </c>
      <c r="M153" s="29"/>
    </row>
    <row r="154" s="1" customFormat="1" ht="120" customHeight="1" spans="1:13">
      <c r="A154" s="28">
        <v>34</v>
      </c>
      <c r="B154" s="29" t="s">
        <v>804</v>
      </c>
      <c r="C154" s="28" t="s">
        <v>805</v>
      </c>
      <c r="D154" s="30" t="s">
        <v>799</v>
      </c>
      <c r="E154" s="29" t="s">
        <v>806</v>
      </c>
      <c r="F154" s="29" t="s">
        <v>102</v>
      </c>
      <c r="G154" s="41">
        <v>150000</v>
      </c>
      <c r="H154" s="41">
        <v>20000</v>
      </c>
      <c r="I154" s="29" t="s">
        <v>807</v>
      </c>
      <c r="J154" s="30" t="s">
        <v>808</v>
      </c>
      <c r="K154" s="40" t="s">
        <v>809</v>
      </c>
      <c r="L154" s="29" t="s">
        <v>597</v>
      </c>
      <c r="M154" s="29"/>
    </row>
    <row r="155" s="1" customFormat="1" ht="120" customHeight="1" spans="1:13">
      <c r="A155" s="28">
        <v>35</v>
      </c>
      <c r="B155" s="29" t="s">
        <v>810</v>
      </c>
      <c r="C155" s="28" t="s">
        <v>811</v>
      </c>
      <c r="D155" s="30" t="s">
        <v>799</v>
      </c>
      <c r="E155" s="29" t="s">
        <v>812</v>
      </c>
      <c r="F155" s="29" t="s">
        <v>110</v>
      </c>
      <c r="G155" s="41">
        <v>598170</v>
      </c>
      <c r="H155" s="41">
        <v>50000</v>
      </c>
      <c r="I155" s="29" t="s">
        <v>813</v>
      </c>
      <c r="J155" s="30" t="s">
        <v>814</v>
      </c>
      <c r="K155" s="40" t="s">
        <v>815</v>
      </c>
      <c r="L155" s="29" t="s">
        <v>597</v>
      </c>
      <c r="M155" s="29"/>
    </row>
    <row r="156" s="1" customFormat="1" ht="120" customHeight="1" spans="1:13">
      <c r="A156" s="28">
        <v>36</v>
      </c>
      <c r="B156" s="29" t="s">
        <v>816</v>
      </c>
      <c r="C156" s="28" t="s">
        <v>817</v>
      </c>
      <c r="D156" s="30" t="s">
        <v>408</v>
      </c>
      <c r="E156" s="29" t="s">
        <v>818</v>
      </c>
      <c r="F156" s="29" t="s">
        <v>102</v>
      </c>
      <c r="G156" s="41">
        <v>705000</v>
      </c>
      <c r="H156" s="41">
        <v>50000</v>
      </c>
      <c r="I156" s="29" t="s">
        <v>819</v>
      </c>
      <c r="J156" s="30" t="s">
        <v>820</v>
      </c>
      <c r="K156" s="40" t="s">
        <v>706</v>
      </c>
      <c r="L156" s="29" t="s">
        <v>597</v>
      </c>
      <c r="M156" s="29"/>
    </row>
    <row r="157" s="1" customFormat="1" ht="120" customHeight="1" spans="1:13">
      <c r="A157" s="28">
        <v>37</v>
      </c>
      <c r="B157" s="29" t="s">
        <v>821</v>
      </c>
      <c r="C157" s="28" t="s">
        <v>822</v>
      </c>
      <c r="D157" s="30" t="s">
        <v>408</v>
      </c>
      <c r="E157" s="29" t="s">
        <v>823</v>
      </c>
      <c r="F157" s="29" t="s">
        <v>110</v>
      </c>
      <c r="G157" s="41">
        <v>48845</v>
      </c>
      <c r="H157" s="41">
        <v>14000</v>
      </c>
      <c r="I157" s="29" t="s">
        <v>824</v>
      </c>
      <c r="J157" s="30" t="s">
        <v>825</v>
      </c>
      <c r="K157" s="40" t="s">
        <v>706</v>
      </c>
      <c r="L157" s="29" t="s">
        <v>597</v>
      </c>
      <c r="M157" s="29"/>
    </row>
    <row r="158" s="1" customFormat="1" ht="120" customHeight="1" spans="1:13">
      <c r="A158" s="28">
        <v>38</v>
      </c>
      <c r="B158" s="29" t="s">
        <v>826</v>
      </c>
      <c r="C158" s="28" t="s">
        <v>827</v>
      </c>
      <c r="D158" s="30" t="s">
        <v>408</v>
      </c>
      <c r="E158" s="29" t="s">
        <v>828</v>
      </c>
      <c r="F158" s="29" t="s">
        <v>43</v>
      </c>
      <c r="G158" s="41">
        <v>117000</v>
      </c>
      <c r="H158" s="41">
        <v>10000</v>
      </c>
      <c r="I158" s="29" t="s">
        <v>829</v>
      </c>
      <c r="J158" s="30" t="s">
        <v>830</v>
      </c>
      <c r="K158" s="40" t="s">
        <v>831</v>
      </c>
      <c r="L158" s="29" t="s">
        <v>597</v>
      </c>
      <c r="M158" s="29"/>
    </row>
    <row r="159" s="1" customFormat="1" ht="120" customHeight="1" spans="1:13">
      <c r="A159" s="28">
        <v>39</v>
      </c>
      <c r="B159" s="29" t="s">
        <v>832</v>
      </c>
      <c r="C159" s="28" t="s">
        <v>833</v>
      </c>
      <c r="D159" s="30" t="s">
        <v>408</v>
      </c>
      <c r="E159" s="29" t="s">
        <v>834</v>
      </c>
      <c r="F159" s="29" t="s">
        <v>835</v>
      </c>
      <c r="G159" s="41">
        <v>208373</v>
      </c>
      <c r="H159" s="41">
        <v>40000</v>
      </c>
      <c r="I159" s="29" t="s">
        <v>836</v>
      </c>
      <c r="J159" s="30" t="s">
        <v>837</v>
      </c>
      <c r="K159" s="40" t="s">
        <v>838</v>
      </c>
      <c r="L159" s="29" t="s">
        <v>597</v>
      </c>
      <c r="M159" s="29"/>
    </row>
    <row r="160" s="1" customFormat="1" ht="120" customHeight="1" spans="1:13">
      <c r="A160" s="28">
        <v>40</v>
      </c>
      <c r="B160" s="29" t="s">
        <v>839</v>
      </c>
      <c r="C160" s="28" t="s">
        <v>840</v>
      </c>
      <c r="D160" s="30" t="s">
        <v>408</v>
      </c>
      <c r="E160" s="29" t="s">
        <v>841</v>
      </c>
      <c r="F160" s="29" t="s">
        <v>43</v>
      </c>
      <c r="G160" s="41">
        <v>72095</v>
      </c>
      <c r="H160" s="41">
        <v>15000</v>
      </c>
      <c r="I160" s="29" t="s">
        <v>842</v>
      </c>
      <c r="J160" s="30" t="s">
        <v>843</v>
      </c>
      <c r="K160" s="40" t="s">
        <v>844</v>
      </c>
      <c r="L160" s="29" t="s">
        <v>597</v>
      </c>
      <c r="M160" s="29"/>
    </row>
    <row r="161" s="1" customFormat="1" ht="120" customHeight="1" spans="1:13">
      <c r="A161" s="28">
        <v>41</v>
      </c>
      <c r="B161" s="29" t="s">
        <v>845</v>
      </c>
      <c r="C161" s="28" t="s">
        <v>846</v>
      </c>
      <c r="D161" s="30" t="s">
        <v>847</v>
      </c>
      <c r="E161" s="29" t="s">
        <v>848</v>
      </c>
      <c r="F161" s="29" t="s">
        <v>43</v>
      </c>
      <c r="G161" s="41">
        <v>40700</v>
      </c>
      <c r="H161" s="41">
        <v>8000</v>
      </c>
      <c r="I161" s="29" t="s">
        <v>849</v>
      </c>
      <c r="J161" s="30" t="s">
        <v>850</v>
      </c>
      <c r="K161" s="40" t="s">
        <v>851</v>
      </c>
      <c r="L161" s="29" t="s">
        <v>597</v>
      </c>
      <c r="M161" s="29"/>
    </row>
    <row r="162" s="1" customFormat="1" ht="120" customHeight="1" spans="1:13">
      <c r="A162" s="28">
        <v>42</v>
      </c>
      <c r="B162" s="29" t="s">
        <v>852</v>
      </c>
      <c r="C162" s="28" t="s">
        <v>853</v>
      </c>
      <c r="D162" s="30" t="s">
        <v>188</v>
      </c>
      <c r="E162" s="29" t="s">
        <v>854</v>
      </c>
      <c r="F162" s="29" t="s">
        <v>110</v>
      </c>
      <c r="G162" s="41">
        <v>77500</v>
      </c>
      <c r="H162" s="41">
        <v>8000</v>
      </c>
      <c r="I162" s="29" t="s">
        <v>855</v>
      </c>
      <c r="J162" s="30" t="s">
        <v>856</v>
      </c>
      <c r="K162" s="40" t="s">
        <v>857</v>
      </c>
      <c r="L162" s="29" t="s">
        <v>597</v>
      </c>
      <c r="M162" s="29"/>
    </row>
    <row r="163" s="1" customFormat="1" ht="152" customHeight="1" spans="1:13">
      <c r="A163" s="28">
        <v>43</v>
      </c>
      <c r="B163" s="29" t="s">
        <v>858</v>
      </c>
      <c r="C163" s="28" t="s">
        <v>859</v>
      </c>
      <c r="D163" s="30" t="s">
        <v>188</v>
      </c>
      <c r="E163" s="29" t="s">
        <v>860</v>
      </c>
      <c r="F163" s="29" t="s">
        <v>77</v>
      </c>
      <c r="G163" s="41">
        <v>216375</v>
      </c>
      <c r="H163" s="41">
        <v>6500</v>
      </c>
      <c r="I163" s="29" t="s">
        <v>861</v>
      </c>
      <c r="J163" s="30" t="s">
        <v>862</v>
      </c>
      <c r="K163" s="40" t="s">
        <v>863</v>
      </c>
      <c r="L163" s="29" t="s">
        <v>597</v>
      </c>
      <c r="M163" s="29"/>
    </row>
    <row r="164" s="1" customFormat="1" ht="120" customHeight="1" spans="1:13">
      <c r="A164" s="28">
        <v>44</v>
      </c>
      <c r="B164" s="29" t="s">
        <v>864</v>
      </c>
      <c r="C164" s="28" t="s">
        <v>865</v>
      </c>
      <c r="D164" s="30" t="s">
        <v>188</v>
      </c>
      <c r="E164" s="29" t="s">
        <v>866</v>
      </c>
      <c r="F164" s="29" t="s">
        <v>43</v>
      </c>
      <c r="G164" s="41">
        <v>72000</v>
      </c>
      <c r="H164" s="41">
        <v>10000</v>
      </c>
      <c r="I164" s="29" t="s">
        <v>867</v>
      </c>
      <c r="J164" s="30" t="s">
        <v>868</v>
      </c>
      <c r="K164" s="40" t="s">
        <v>869</v>
      </c>
      <c r="L164" s="29" t="s">
        <v>597</v>
      </c>
      <c r="M164" s="29"/>
    </row>
    <row r="165" s="1" customFormat="1" ht="120" customHeight="1" spans="1:13">
      <c r="A165" s="28">
        <v>45</v>
      </c>
      <c r="B165" s="29" t="s">
        <v>870</v>
      </c>
      <c r="C165" s="28" t="s">
        <v>871</v>
      </c>
      <c r="D165" s="30" t="s">
        <v>188</v>
      </c>
      <c r="E165" s="29" t="s">
        <v>872</v>
      </c>
      <c r="F165" s="29" t="s">
        <v>43</v>
      </c>
      <c r="G165" s="41">
        <v>58800</v>
      </c>
      <c r="H165" s="41">
        <v>2000</v>
      </c>
      <c r="I165" s="29" t="s">
        <v>873</v>
      </c>
      <c r="J165" s="30" t="s">
        <v>874</v>
      </c>
      <c r="K165" s="40" t="s">
        <v>647</v>
      </c>
      <c r="L165" s="29" t="s">
        <v>597</v>
      </c>
      <c r="M165" s="29"/>
    </row>
    <row r="166" s="1" customFormat="1" ht="120" customHeight="1" spans="1:13">
      <c r="A166" s="28">
        <v>46</v>
      </c>
      <c r="B166" s="29" t="s">
        <v>875</v>
      </c>
      <c r="C166" s="28" t="s">
        <v>876</v>
      </c>
      <c r="D166" s="30" t="s">
        <v>188</v>
      </c>
      <c r="E166" s="29" t="s">
        <v>877</v>
      </c>
      <c r="F166" s="29" t="s">
        <v>110</v>
      </c>
      <c r="G166" s="41">
        <v>50266</v>
      </c>
      <c r="H166" s="41">
        <v>15000</v>
      </c>
      <c r="I166" s="29" t="s">
        <v>878</v>
      </c>
      <c r="J166" s="30" t="s">
        <v>879</v>
      </c>
      <c r="K166" s="40" t="s">
        <v>880</v>
      </c>
      <c r="L166" s="29" t="s">
        <v>597</v>
      </c>
      <c r="M166" s="29"/>
    </row>
    <row r="167" s="1" customFormat="1" ht="120" customHeight="1" spans="1:13">
      <c r="A167" s="28">
        <v>47</v>
      </c>
      <c r="B167" s="29" t="s">
        <v>881</v>
      </c>
      <c r="C167" s="28" t="s">
        <v>882</v>
      </c>
      <c r="D167" s="30" t="s">
        <v>188</v>
      </c>
      <c r="E167" s="29" t="s">
        <v>883</v>
      </c>
      <c r="F167" s="29" t="s">
        <v>102</v>
      </c>
      <c r="G167" s="41">
        <v>45390</v>
      </c>
      <c r="H167" s="41">
        <v>5000</v>
      </c>
      <c r="I167" s="29" t="s">
        <v>884</v>
      </c>
      <c r="J167" s="30" t="s">
        <v>885</v>
      </c>
      <c r="K167" s="40" t="s">
        <v>886</v>
      </c>
      <c r="L167" s="29" t="s">
        <v>597</v>
      </c>
      <c r="M167" s="29"/>
    </row>
    <row r="168" s="1" customFormat="1" ht="120" customHeight="1" spans="1:13">
      <c r="A168" s="28">
        <v>48</v>
      </c>
      <c r="B168" s="29" t="s">
        <v>887</v>
      </c>
      <c r="C168" s="28" t="s">
        <v>888</v>
      </c>
      <c r="D168" s="30" t="s">
        <v>188</v>
      </c>
      <c r="E168" s="29" t="s">
        <v>889</v>
      </c>
      <c r="F168" s="29" t="s">
        <v>110</v>
      </c>
      <c r="G168" s="41">
        <v>71000</v>
      </c>
      <c r="H168" s="41">
        <v>10000</v>
      </c>
      <c r="I168" s="29" t="s">
        <v>890</v>
      </c>
      <c r="J168" s="30" t="s">
        <v>891</v>
      </c>
      <c r="K168" s="40" t="s">
        <v>886</v>
      </c>
      <c r="L168" s="29" t="s">
        <v>597</v>
      </c>
      <c r="M168" s="29"/>
    </row>
    <row r="169" s="1" customFormat="1" ht="120" customHeight="1" spans="1:13">
      <c r="A169" s="28">
        <v>49</v>
      </c>
      <c r="B169" s="29" t="s">
        <v>892</v>
      </c>
      <c r="C169" s="44" t="s">
        <v>893</v>
      </c>
      <c r="D169" s="30" t="s">
        <v>188</v>
      </c>
      <c r="E169" s="29" t="s">
        <v>894</v>
      </c>
      <c r="F169" s="29" t="s">
        <v>632</v>
      </c>
      <c r="G169" s="41">
        <v>20596</v>
      </c>
      <c r="H169" s="41">
        <v>1500</v>
      </c>
      <c r="I169" s="29" t="s">
        <v>895</v>
      </c>
      <c r="J169" s="29" t="s">
        <v>396</v>
      </c>
      <c r="K169" s="45" t="s">
        <v>896</v>
      </c>
      <c r="L169" s="29" t="s">
        <v>597</v>
      </c>
      <c r="M169" s="29"/>
    </row>
    <row r="170" s="1" customFormat="1" ht="120" customHeight="1" spans="1:13">
      <c r="A170" s="28">
        <v>50</v>
      </c>
      <c r="B170" s="29" t="s">
        <v>897</v>
      </c>
      <c r="C170" s="28" t="s">
        <v>898</v>
      </c>
      <c r="D170" s="30" t="s">
        <v>899</v>
      </c>
      <c r="E170" s="29" t="s">
        <v>900</v>
      </c>
      <c r="F170" s="29" t="s">
        <v>110</v>
      </c>
      <c r="G170" s="41">
        <v>120000</v>
      </c>
      <c r="H170" s="41">
        <v>30000</v>
      </c>
      <c r="I170" s="29" t="s">
        <v>901</v>
      </c>
      <c r="J170" s="30" t="s">
        <v>902</v>
      </c>
      <c r="K170" s="40" t="s">
        <v>903</v>
      </c>
      <c r="L170" s="29" t="s">
        <v>597</v>
      </c>
      <c r="M170" s="29"/>
    </row>
    <row r="171" s="1" customFormat="1" ht="147" customHeight="1" spans="1:13">
      <c r="A171" s="28">
        <v>51</v>
      </c>
      <c r="B171" s="29" t="s">
        <v>904</v>
      </c>
      <c r="C171" s="28" t="s">
        <v>905</v>
      </c>
      <c r="D171" s="30" t="s">
        <v>899</v>
      </c>
      <c r="E171" s="29" t="s">
        <v>906</v>
      </c>
      <c r="F171" s="29" t="s">
        <v>632</v>
      </c>
      <c r="G171" s="41">
        <v>250000</v>
      </c>
      <c r="H171" s="41">
        <v>40000</v>
      </c>
      <c r="I171" s="29" t="s">
        <v>907</v>
      </c>
      <c r="J171" s="30" t="s">
        <v>908</v>
      </c>
      <c r="K171" s="40" t="s">
        <v>909</v>
      </c>
      <c r="L171" s="29" t="s">
        <v>597</v>
      </c>
      <c r="M171" s="29"/>
    </row>
    <row r="172" s="1" customFormat="1" ht="120" customHeight="1" spans="1:13">
      <c r="A172" s="28">
        <v>52</v>
      </c>
      <c r="B172" s="29" t="s">
        <v>910</v>
      </c>
      <c r="C172" s="28" t="s">
        <v>911</v>
      </c>
      <c r="D172" s="30" t="s">
        <v>899</v>
      </c>
      <c r="E172" s="29" t="s">
        <v>912</v>
      </c>
      <c r="F172" s="29" t="s">
        <v>102</v>
      </c>
      <c r="G172" s="41">
        <v>71600</v>
      </c>
      <c r="H172" s="41">
        <v>20000</v>
      </c>
      <c r="I172" s="29" t="s">
        <v>913</v>
      </c>
      <c r="J172" s="30" t="s">
        <v>914</v>
      </c>
      <c r="K172" s="40" t="s">
        <v>915</v>
      </c>
      <c r="L172" s="29" t="s">
        <v>597</v>
      </c>
      <c r="M172" s="29"/>
    </row>
    <row r="173" s="1" customFormat="1" ht="120" customHeight="1" spans="1:13">
      <c r="A173" s="28">
        <v>53</v>
      </c>
      <c r="B173" s="29" t="s">
        <v>916</v>
      </c>
      <c r="C173" s="28" t="s">
        <v>917</v>
      </c>
      <c r="D173" s="30" t="s">
        <v>899</v>
      </c>
      <c r="E173" s="29" t="s">
        <v>918</v>
      </c>
      <c r="F173" s="29" t="s">
        <v>77</v>
      </c>
      <c r="G173" s="41">
        <v>180000</v>
      </c>
      <c r="H173" s="41">
        <v>8000</v>
      </c>
      <c r="I173" s="29" t="s">
        <v>919</v>
      </c>
      <c r="J173" s="30" t="s">
        <v>920</v>
      </c>
      <c r="K173" s="40" t="s">
        <v>921</v>
      </c>
      <c r="L173" s="29" t="s">
        <v>597</v>
      </c>
      <c r="M173" s="29"/>
    </row>
    <row r="174" s="1" customFormat="1" ht="120" customHeight="1" spans="1:13">
      <c r="A174" s="28">
        <v>54</v>
      </c>
      <c r="B174" s="29" t="s">
        <v>922</v>
      </c>
      <c r="C174" s="28" t="s">
        <v>923</v>
      </c>
      <c r="D174" s="30" t="s">
        <v>899</v>
      </c>
      <c r="E174" s="29" t="s">
        <v>924</v>
      </c>
      <c r="F174" s="29" t="s">
        <v>43</v>
      </c>
      <c r="G174" s="41">
        <v>130000</v>
      </c>
      <c r="H174" s="41">
        <v>5000</v>
      </c>
      <c r="I174" s="29" t="s">
        <v>925</v>
      </c>
      <c r="J174" s="30" t="s">
        <v>926</v>
      </c>
      <c r="K174" s="40" t="s">
        <v>927</v>
      </c>
      <c r="L174" s="29" t="s">
        <v>597</v>
      </c>
      <c r="M174" s="29"/>
    </row>
    <row r="175" s="1" customFormat="1" ht="120" customHeight="1" spans="1:13">
      <c r="A175" s="28">
        <v>55</v>
      </c>
      <c r="B175" s="29" t="s">
        <v>928</v>
      </c>
      <c r="C175" s="28" t="s">
        <v>929</v>
      </c>
      <c r="D175" s="30" t="s">
        <v>899</v>
      </c>
      <c r="E175" s="29" t="s">
        <v>930</v>
      </c>
      <c r="F175" s="29" t="s">
        <v>43</v>
      </c>
      <c r="G175" s="41">
        <v>64600</v>
      </c>
      <c r="H175" s="41">
        <v>5500</v>
      </c>
      <c r="I175" s="29" t="s">
        <v>931</v>
      </c>
      <c r="J175" s="30" t="s">
        <v>932</v>
      </c>
      <c r="K175" s="40" t="s">
        <v>933</v>
      </c>
      <c r="L175" s="29" t="s">
        <v>597</v>
      </c>
      <c r="M175" s="29"/>
    </row>
    <row r="176" s="1" customFormat="1" ht="120" customHeight="1" spans="1:13">
      <c r="A176" s="28">
        <v>56</v>
      </c>
      <c r="B176" s="29" t="s">
        <v>934</v>
      </c>
      <c r="C176" s="28" t="s">
        <v>935</v>
      </c>
      <c r="D176" s="30" t="s">
        <v>899</v>
      </c>
      <c r="E176" s="29" t="s">
        <v>936</v>
      </c>
      <c r="F176" s="29" t="s">
        <v>43</v>
      </c>
      <c r="G176" s="41">
        <v>22000</v>
      </c>
      <c r="H176" s="41">
        <v>3000</v>
      </c>
      <c r="I176" s="29" t="s">
        <v>937</v>
      </c>
      <c r="J176" s="30" t="s">
        <v>938</v>
      </c>
      <c r="K176" s="40" t="s">
        <v>939</v>
      </c>
      <c r="L176" s="29" t="s">
        <v>597</v>
      </c>
      <c r="M176" s="29"/>
    </row>
    <row r="177" s="1" customFormat="1" ht="120" customHeight="1" spans="1:13">
      <c r="A177" s="28">
        <v>57</v>
      </c>
      <c r="B177" s="29" t="s">
        <v>940</v>
      </c>
      <c r="C177" s="28" t="s">
        <v>941</v>
      </c>
      <c r="D177" s="30" t="s">
        <v>899</v>
      </c>
      <c r="E177" s="29" t="s">
        <v>942</v>
      </c>
      <c r="F177" s="29" t="s">
        <v>43</v>
      </c>
      <c r="G177" s="41">
        <v>100000</v>
      </c>
      <c r="H177" s="41">
        <v>30000</v>
      </c>
      <c r="I177" s="29" t="s">
        <v>943</v>
      </c>
      <c r="J177" s="30" t="s">
        <v>944</v>
      </c>
      <c r="K177" s="40" t="s">
        <v>945</v>
      </c>
      <c r="L177" s="29" t="s">
        <v>597</v>
      </c>
      <c r="M177" s="29"/>
    </row>
    <row r="178" s="1" customFormat="1" ht="120" customHeight="1" spans="1:13">
      <c r="A178" s="28">
        <v>58</v>
      </c>
      <c r="B178" s="29" t="s">
        <v>946</v>
      </c>
      <c r="C178" s="28" t="s">
        <v>947</v>
      </c>
      <c r="D178" s="30" t="s">
        <v>948</v>
      </c>
      <c r="E178" s="29" t="s">
        <v>949</v>
      </c>
      <c r="F178" s="29" t="s">
        <v>77</v>
      </c>
      <c r="G178" s="41">
        <v>81000</v>
      </c>
      <c r="H178" s="41">
        <v>5000</v>
      </c>
      <c r="I178" s="29" t="s">
        <v>950</v>
      </c>
      <c r="J178" s="30" t="s">
        <v>951</v>
      </c>
      <c r="K178" s="40" t="s">
        <v>952</v>
      </c>
      <c r="L178" s="29" t="s">
        <v>597</v>
      </c>
      <c r="M178" s="29"/>
    </row>
    <row r="179" s="1" customFormat="1" ht="120" customHeight="1" spans="1:13">
      <c r="A179" s="28">
        <v>59</v>
      </c>
      <c r="B179" s="29" t="s">
        <v>953</v>
      </c>
      <c r="C179" s="28" t="s">
        <v>954</v>
      </c>
      <c r="D179" s="30" t="s">
        <v>148</v>
      </c>
      <c r="E179" s="29" t="s">
        <v>955</v>
      </c>
      <c r="F179" s="29" t="s">
        <v>77</v>
      </c>
      <c r="G179" s="41">
        <v>109203</v>
      </c>
      <c r="H179" s="41">
        <v>8000</v>
      </c>
      <c r="I179" s="29" t="s">
        <v>956</v>
      </c>
      <c r="J179" s="30" t="s">
        <v>957</v>
      </c>
      <c r="K179" s="40" t="s">
        <v>958</v>
      </c>
      <c r="L179" s="29" t="s">
        <v>597</v>
      </c>
      <c r="M179" s="29"/>
    </row>
    <row r="180" s="1" customFormat="1" ht="120" customHeight="1" spans="1:13">
      <c r="A180" s="28">
        <v>60</v>
      </c>
      <c r="B180" s="29" t="s">
        <v>959</v>
      </c>
      <c r="C180" s="28" t="s">
        <v>960</v>
      </c>
      <c r="D180" s="30" t="s">
        <v>961</v>
      </c>
      <c r="E180" s="29" t="s">
        <v>962</v>
      </c>
      <c r="F180" s="29" t="s">
        <v>43</v>
      </c>
      <c r="G180" s="41">
        <v>120000</v>
      </c>
      <c r="H180" s="41">
        <v>20000</v>
      </c>
      <c r="I180" s="29" t="s">
        <v>963</v>
      </c>
      <c r="J180" s="30" t="s">
        <v>964</v>
      </c>
      <c r="K180" s="40" t="s">
        <v>965</v>
      </c>
      <c r="L180" s="29" t="s">
        <v>597</v>
      </c>
      <c r="M180" s="29"/>
    </row>
    <row r="181" s="1" customFormat="1" ht="120" customHeight="1" spans="1:13">
      <c r="A181" s="28">
        <v>61</v>
      </c>
      <c r="B181" s="29" t="s">
        <v>966</v>
      </c>
      <c r="C181" s="28" t="s">
        <v>967</v>
      </c>
      <c r="D181" s="30" t="s">
        <v>961</v>
      </c>
      <c r="E181" s="29" t="s">
        <v>968</v>
      </c>
      <c r="F181" s="29" t="s">
        <v>43</v>
      </c>
      <c r="G181" s="41">
        <v>53304</v>
      </c>
      <c r="H181" s="41">
        <v>10000</v>
      </c>
      <c r="I181" s="29" t="s">
        <v>969</v>
      </c>
      <c r="J181" s="30" t="s">
        <v>970</v>
      </c>
      <c r="K181" s="40" t="s">
        <v>971</v>
      </c>
      <c r="L181" s="29" t="s">
        <v>597</v>
      </c>
      <c r="M181" s="29"/>
    </row>
    <row r="182" s="1" customFormat="1" ht="120" customHeight="1" spans="1:13">
      <c r="A182" s="28">
        <v>62</v>
      </c>
      <c r="B182" s="29" t="s">
        <v>972</v>
      </c>
      <c r="C182" s="28" t="s">
        <v>973</v>
      </c>
      <c r="D182" s="30" t="s">
        <v>974</v>
      </c>
      <c r="E182" s="29" t="s">
        <v>975</v>
      </c>
      <c r="F182" s="29" t="s">
        <v>77</v>
      </c>
      <c r="G182" s="41">
        <v>214180</v>
      </c>
      <c r="H182" s="41">
        <v>1500</v>
      </c>
      <c r="I182" s="29" t="s">
        <v>976</v>
      </c>
      <c r="J182" s="30" t="s">
        <v>977</v>
      </c>
      <c r="K182" s="40" t="s">
        <v>978</v>
      </c>
      <c r="L182" s="29" t="s">
        <v>597</v>
      </c>
      <c r="M182" s="29"/>
    </row>
    <row r="183" s="1" customFormat="1" ht="120" customHeight="1" spans="1:13">
      <c r="A183" s="28">
        <v>63</v>
      </c>
      <c r="B183" s="29" t="s">
        <v>979</v>
      </c>
      <c r="C183" s="28" t="s">
        <v>980</v>
      </c>
      <c r="D183" s="30" t="s">
        <v>981</v>
      </c>
      <c r="E183" s="29" t="s">
        <v>982</v>
      </c>
      <c r="F183" s="29" t="s">
        <v>110</v>
      </c>
      <c r="G183" s="41">
        <v>82572</v>
      </c>
      <c r="H183" s="41">
        <v>20000</v>
      </c>
      <c r="I183" s="29" t="s">
        <v>983</v>
      </c>
      <c r="J183" s="30" t="s">
        <v>984</v>
      </c>
      <c r="K183" s="40" t="s">
        <v>985</v>
      </c>
      <c r="L183" s="29" t="s">
        <v>597</v>
      </c>
      <c r="M183" s="29"/>
    </row>
    <row r="184" s="1" customFormat="1" ht="185" customHeight="1" spans="1:13">
      <c r="A184" s="28">
        <v>64</v>
      </c>
      <c r="B184" s="29" t="s">
        <v>986</v>
      </c>
      <c r="C184" s="44" t="s">
        <v>987</v>
      </c>
      <c r="D184" s="30" t="s">
        <v>981</v>
      </c>
      <c r="E184" s="29" t="s">
        <v>988</v>
      </c>
      <c r="F184" s="29" t="s">
        <v>632</v>
      </c>
      <c r="G184" s="41">
        <v>50000</v>
      </c>
      <c r="H184" s="41">
        <v>4000</v>
      </c>
      <c r="I184" s="29" t="s">
        <v>989</v>
      </c>
      <c r="J184" s="29" t="s">
        <v>396</v>
      </c>
      <c r="K184" s="45" t="s">
        <v>990</v>
      </c>
      <c r="L184" s="29" t="s">
        <v>597</v>
      </c>
      <c r="M184" s="29"/>
    </row>
    <row r="185" s="1" customFormat="1" ht="244" customHeight="1" spans="1:13">
      <c r="A185" s="28">
        <v>65</v>
      </c>
      <c r="B185" s="29" t="s">
        <v>991</v>
      </c>
      <c r="C185" s="28" t="s">
        <v>992</v>
      </c>
      <c r="D185" s="30" t="s">
        <v>993</v>
      </c>
      <c r="E185" s="29" t="s">
        <v>994</v>
      </c>
      <c r="F185" s="29" t="s">
        <v>110</v>
      </c>
      <c r="G185" s="41">
        <v>350000</v>
      </c>
      <c r="H185" s="41">
        <v>20000</v>
      </c>
      <c r="I185" s="29" t="s">
        <v>995</v>
      </c>
      <c r="J185" s="30" t="s">
        <v>996</v>
      </c>
      <c r="K185" s="40" t="s">
        <v>997</v>
      </c>
      <c r="L185" s="29" t="s">
        <v>597</v>
      </c>
      <c r="M185" s="29"/>
    </row>
    <row r="186" s="1" customFormat="1" ht="175" customHeight="1" spans="1:13">
      <c r="A186" s="28">
        <v>66</v>
      </c>
      <c r="B186" s="29" t="s">
        <v>998</v>
      </c>
      <c r="C186" s="28" t="s">
        <v>999</v>
      </c>
      <c r="D186" s="30" t="s">
        <v>993</v>
      </c>
      <c r="E186" s="29" t="s">
        <v>1000</v>
      </c>
      <c r="F186" s="29" t="s">
        <v>102</v>
      </c>
      <c r="G186" s="41">
        <v>580000</v>
      </c>
      <c r="H186" s="41">
        <v>50000</v>
      </c>
      <c r="I186" s="29" t="s">
        <v>1001</v>
      </c>
      <c r="J186" s="30" t="s">
        <v>1002</v>
      </c>
      <c r="K186" s="40" t="s">
        <v>1003</v>
      </c>
      <c r="L186" s="29" t="s">
        <v>597</v>
      </c>
      <c r="M186" s="29"/>
    </row>
    <row r="187" s="1" customFormat="1" ht="120" customHeight="1" spans="1:13">
      <c r="A187" s="28">
        <v>67</v>
      </c>
      <c r="B187" s="29" t="s">
        <v>1004</v>
      </c>
      <c r="C187" s="28" t="s">
        <v>1005</v>
      </c>
      <c r="D187" s="30" t="s">
        <v>993</v>
      </c>
      <c r="E187" s="29" t="s">
        <v>1006</v>
      </c>
      <c r="F187" s="29" t="s">
        <v>257</v>
      </c>
      <c r="G187" s="41">
        <v>500000</v>
      </c>
      <c r="H187" s="41">
        <v>10000</v>
      </c>
      <c r="I187" s="29" t="s">
        <v>1007</v>
      </c>
      <c r="J187" s="30" t="s">
        <v>1008</v>
      </c>
      <c r="K187" s="40" t="s">
        <v>1009</v>
      </c>
      <c r="L187" s="29" t="s">
        <v>597</v>
      </c>
      <c r="M187" s="29"/>
    </row>
    <row r="188" s="1" customFormat="1" ht="120" customHeight="1" spans="1:13">
      <c r="A188" s="28">
        <v>68</v>
      </c>
      <c r="B188" s="29" t="s">
        <v>1010</v>
      </c>
      <c r="C188" s="28" t="s">
        <v>1011</v>
      </c>
      <c r="D188" s="30" t="s">
        <v>993</v>
      </c>
      <c r="E188" s="29" t="s">
        <v>1012</v>
      </c>
      <c r="F188" s="29" t="s">
        <v>77</v>
      </c>
      <c r="G188" s="41">
        <v>295507</v>
      </c>
      <c r="H188" s="41">
        <v>20000</v>
      </c>
      <c r="I188" s="29" t="s">
        <v>1013</v>
      </c>
      <c r="J188" s="30" t="s">
        <v>1014</v>
      </c>
      <c r="K188" s="40" t="s">
        <v>1015</v>
      </c>
      <c r="L188" s="29" t="s">
        <v>597</v>
      </c>
      <c r="M188" s="29"/>
    </row>
    <row r="189" s="1" customFormat="1" ht="120" customHeight="1" spans="1:13">
      <c r="A189" s="28">
        <v>69</v>
      </c>
      <c r="B189" s="29" t="s">
        <v>1016</v>
      </c>
      <c r="C189" s="28" t="s">
        <v>1017</v>
      </c>
      <c r="D189" s="30" t="s">
        <v>230</v>
      </c>
      <c r="E189" s="29" t="s">
        <v>1018</v>
      </c>
      <c r="F189" s="29" t="s">
        <v>102</v>
      </c>
      <c r="G189" s="41">
        <v>109810</v>
      </c>
      <c r="H189" s="41">
        <v>10000</v>
      </c>
      <c r="I189" s="29" t="s">
        <v>1019</v>
      </c>
      <c r="J189" s="30" t="s">
        <v>1020</v>
      </c>
      <c r="K189" s="40" t="s">
        <v>1021</v>
      </c>
      <c r="L189" s="29" t="s">
        <v>597</v>
      </c>
      <c r="M189" s="29"/>
    </row>
    <row r="190" s="1" customFormat="1" ht="120" customHeight="1" spans="1:13">
      <c r="A190" s="28">
        <v>70</v>
      </c>
      <c r="B190" s="29" t="s">
        <v>1022</v>
      </c>
      <c r="C190" s="28" t="s">
        <v>1023</v>
      </c>
      <c r="D190" s="30" t="s">
        <v>230</v>
      </c>
      <c r="E190" s="29" t="s">
        <v>1024</v>
      </c>
      <c r="F190" s="29" t="s">
        <v>102</v>
      </c>
      <c r="G190" s="41">
        <v>113777.86</v>
      </c>
      <c r="H190" s="41">
        <v>5000</v>
      </c>
      <c r="I190" s="29" t="s">
        <v>1025</v>
      </c>
      <c r="J190" s="30" t="s">
        <v>1026</v>
      </c>
      <c r="K190" s="40" t="s">
        <v>1027</v>
      </c>
      <c r="L190" s="29" t="s">
        <v>597</v>
      </c>
      <c r="M190" s="29"/>
    </row>
    <row r="191" s="1" customFormat="1" ht="120" customHeight="1" spans="1:13">
      <c r="A191" s="28">
        <v>71</v>
      </c>
      <c r="B191" s="29" t="s">
        <v>1028</v>
      </c>
      <c r="C191" s="28" t="s">
        <v>1029</v>
      </c>
      <c r="D191" s="30" t="s">
        <v>230</v>
      </c>
      <c r="E191" s="29" t="s">
        <v>1030</v>
      </c>
      <c r="F191" s="29" t="s">
        <v>110</v>
      </c>
      <c r="G191" s="41">
        <v>107176</v>
      </c>
      <c r="H191" s="41">
        <v>6000</v>
      </c>
      <c r="I191" s="29" t="s">
        <v>1031</v>
      </c>
      <c r="J191" s="30" t="s">
        <v>1032</v>
      </c>
      <c r="K191" s="40" t="s">
        <v>1033</v>
      </c>
      <c r="L191" s="29" t="s">
        <v>597</v>
      </c>
      <c r="M191" s="29"/>
    </row>
    <row r="192" s="1" customFormat="1" ht="120" customHeight="1" spans="1:13">
      <c r="A192" s="28">
        <v>72</v>
      </c>
      <c r="B192" s="29" t="s">
        <v>1034</v>
      </c>
      <c r="C192" s="28" t="s">
        <v>1035</v>
      </c>
      <c r="D192" s="30" t="s">
        <v>230</v>
      </c>
      <c r="E192" s="29" t="s">
        <v>1036</v>
      </c>
      <c r="F192" s="29" t="s">
        <v>102</v>
      </c>
      <c r="G192" s="41">
        <v>75000</v>
      </c>
      <c r="H192" s="41">
        <v>15000</v>
      </c>
      <c r="I192" s="29" t="s">
        <v>1037</v>
      </c>
      <c r="J192" s="30" t="s">
        <v>1038</v>
      </c>
      <c r="K192" s="40" t="s">
        <v>1039</v>
      </c>
      <c r="L192" s="29" t="s">
        <v>597</v>
      </c>
      <c r="M192" s="29"/>
    </row>
    <row r="193" s="1" customFormat="1" ht="120" customHeight="1" spans="1:13">
      <c r="A193" s="28">
        <v>73</v>
      </c>
      <c r="B193" s="29" t="s">
        <v>1040</v>
      </c>
      <c r="C193" s="28" t="s">
        <v>1041</v>
      </c>
      <c r="D193" s="30" t="s">
        <v>230</v>
      </c>
      <c r="E193" s="29" t="s">
        <v>1042</v>
      </c>
      <c r="F193" s="29" t="s">
        <v>43</v>
      </c>
      <c r="G193" s="41">
        <v>30000</v>
      </c>
      <c r="H193" s="41">
        <v>5000</v>
      </c>
      <c r="I193" s="29" t="s">
        <v>1043</v>
      </c>
      <c r="J193" s="30" t="s">
        <v>1044</v>
      </c>
      <c r="K193" s="40" t="s">
        <v>1045</v>
      </c>
      <c r="L193" s="29" t="s">
        <v>597</v>
      </c>
      <c r="M193" s="29"/>
    </row>
    <row r="194" s="1" customFormat="1" ht="120" customHeight="1" spans="1:13">
      <c r="A194" s="28">
        <v>74</v>
      </c>
      <c r="B194" s="29" t="s">
        <v>1046</v>
      </c>
      <c r="C194" s="28" t="s">
        <v>1047</v>
      </c>
      <c r="D194" s="30" t="s">
        <v>230</v>
      </c>
      <c r="E194" s="29" t="s">
        <v>1048</v>
      </c>
      <c r="F194" s="29" t="s">
        <v>43</v>
      </c>
      <c r="G194" s="41">
        <v>250000</v>
      </c>
      <c r="H194" s="41">
        <v>5000</v>
      </c>
      <c r="I194" s="29" t="s">
        <v>1049</v>
      </c>
      <c r="J194" s="30" t="s">
        <v>1050</v>
      </c>
      <c r="K194" s="40" t="s">
        <v>1051</v>
      </c>
      <c r="L194" s="29" t="s">
        <v>597</v>
      </c>
      <c r="M194" s="29"/>
    </row>
    <row r="195" s="1" customFormat="1" ht="120" customHeight="1" spans="1:13">
      <c r="A195" s="28">
        <v>75</v>
      </c>
      <c r="B195" s="29" t="s">
        <v>1052</v>
      </c>
      <c r="C195" s="28" t="s">
        <v>1053</v>
      </c>
      <c r="D195" s="30" t="s">
        <v>230</v>
      </c>
      <c r="E195" s="29" t="s">
        <v>1054</v>
      </c>
      <c r="F195" s="29" t="s">
        <v>43</v>
      </c>
      <c r="G195" s="41">
        <v>26000</v>
      </c>
      <c r="H195" s="41">
        <v>3000</v>
      </c>
      <c r="I195" s="29" t="s">
        <v>1055</v>
      </c>
      <c r="J195" s="30" t="s">
        <v>1056</v>
      </c>
      <c r="K195" s="40" t="s">
        <v>1057</v>
      </c>
      <c r="L195" s="29" t="s">
        <v>597</v>
      </c>
      <c r="M195" s="29"/>
    </row>
    <row r="196" s="1" customFormat="1" ht="120" customHeight="1" spans="1:13">
      <c r="A196" s="28">
        <v>76</v>
      </c>
      <c r="B196" s="29" t="s">
        <v>1058</v>
      </c>
      <c r="C196" s="28" t="s">
        <v>1059</v>
      </c>
      <c r="D196" s="30" t="s">
        <v>230</v>
      </c>
      <c r="E196" s="29" t="s">
        <v>1060</v>
      </c>
      <c r="F196" s="29" t="s">
        <v>43</v>
      </c>
      <c r="G196" s="41">
        <v>56900</v>
      </c>
      <c r="H196" s="41">
        <v>5000</v>
      </c>
      <c r="I196" s="29" t="s">
        <v>1061</v>
      </c>
      <c r="J196" s="30" t="s">
        <v>1062</v>
      </c>
      <c r="K196" s="40" t="s">
        <v>1063</v>
      </c>
      <c r="L196" s="29" t="s">
        <v>597</v>
      </c>
      <c r="M196" s="29"/>
    </row>
    <row r="197" s="1" customFormat="1" ht="120" customHeight="1" spans="1:13">
      <c r="A197" s="28">
        <v>77</v>
      </c>
      <c r="B197" s="29" t="s">
        <v>1064</v>
      </c>
      <c r="C197" s="28" t="s">
        <v>1065</v>
      </c>
      <c r="D197" s="30" t="s">
        <v>1066</v>
      </c>
      <c r="E197" s="29" t="s">
        <v>1067</v>
      </c>
      <c r="F197" s="29" t="s">
        <v>110</v>
      </c>
      <c r="G197" s="41">
        <v>17547</v>
      </c>
      <c r="H197" s="41">
        <v>5000</v>
      </c>
      <c r="I197" s="29" t="s">
        <v>1068</v>
      </c>
      <c r="J197" s="30" t="s">
        <v>1069</v>
      </c>
      <c r="K197" s="40" t="s">
        <v>1070</v>
      </c>
      <c r="L197" s="29" t="s">
        <v>597</v>
      </c>
      <c r="M197" s="29"/>
    </row>
    <row r="198" s="1" customFormat="1" ht="120" customHeight="1" spans="1:13">
      <c r="A198" s="28">
        <v>78</v>
      </c>
      <c r="B198" s="29" t="s">
        <v>1071</v>
      </c>
      <c r="C198" s="28" t="s">
        <v>1072</v>
      </c>
      <c r="D198" s="30" t="s">
        <v>1066</v>
      </c>
      <c r="E198" s="29" t="s">
        <v>1073</v>
      </c>
      <c r="F198" s="29" t="s">
        <v>110</v>
      </c>
      <c r="G198" s="41">
        <v>177300</v>
      </c>
      <c r="H198" s="41">
        <v>30000</v>
      </c>
      <c r="I198" s="29" t="s">
        <v>1074</v>
      </c>
      <c r="J198" s="30" t="s">
        <v>1075</v>
      </c>
      <c r="K198" s="40" t="s">
        <v>1070</v>
      </c>
      <c r="L198" s="29" t="s">
        <v>597</v>
      </c>
      <c r="M198" s="29"/>
    </row>
    <row r="199" s="1" customFormat="1" ht="120" customHeight="1" spans="1:13">
      <c r="A199" s="28">
        <v>79</v>
      </c>
      <c r="B199" s="29" t="s">
        <v>1076</v>
      </c>
      <c r="C199" s="28" t="s">
        <v>1077</v>
      </c>
      <c r="D199" s="30" t="s">
        <v>1066</v>
      </c>
      <c r="E199" s="29" t="s">
        <v>1078</v>
      </c>
      <c r="F199" s="29" t="s">
        <v>110</v>
      </c>
      <c r="G199" s="41">
        <v>40346</v>
      </c>
      <c r="H199" s="41">
        <v>12000</v>
      </c>
      <c r="I199" s="29" t="s">
        <v>1079</v>
      </c>
      <c r="J199" s="30" t="s">
        <v>1080</v>
      </c>
      <c r="K199" s="40" t="s">
        <v>1070</v>
      </c>
      <c r="L199" s="29" t="s">
        <v>597</v>
      </c>
      <c r="M199" s="29"/>
    </row>
    <row r="200" s="7" customFormat="1" ht="120" customHeight="1" spans="1:13">
      <c r="A200" s="28">
        <v>80</v>
      </c>
      <c r="B200" s="29" t="s">
        <v>1081</v>
      </c>
      <c r="C200" s="28" t="s">
        <v>1082</v>
      </c>
      <c r="D200" s="30" t="s">
        <v>1083</v>
      </c>
      <c r="E200" s="29" t="s">
        <v>1084</v>
      </c>
      <c r="F200" s="29" t="s">
        <v>22</v>
      </c>
      <c r="G200" s="41">
        <v>250000</v>
      </c>
      <c r="H200" s="41">
        <v>14000</v>
      </c>
      <c r="I200" s="29" t="s">
        <v>1085</v>
      </c>
      <c r="J200" s="30" t="s">
        <v>1086</v>
      </c>
      <c r="K200" s="40" t="s">
        <v>1087</v>
      </c>
      <c r="L200" s="29" t="s">
        <v>597</v>
      </c>
      <c r="M200" s="29"/>
    </row>
    <row r="201" s="7" customFormat="1" ht="120" customHeight="1" spans="1:13">
      <c r="A201" s="28">
        <v>81</v>
      </c>
      <c r="B201" s="29" t="s">
        <v>1088</v>
      </c>
      <c r="C201" s="28" t="s">
        <v>1089</v>
      </c>
      <c r="D201" s="30" t="s">
        <v>1090</v>
      </c>
      <c r="E201" s="29" t="s">
        <v>1091</v>
      </c>
      <c r="F201" s="29" t="s">
        <v>632</v>
      </c>
      <c r="G201" s="41">
        <v>13125</v>
      </c>
      <c r="H201" s="41">
        <v>1000</v>
      </c>
      <c r="I201" s="29" t="s">
        <v>1092</v>
      </c>
      <c r="J201" s="30" t="s">
        <v>1093</v>
      </c>
      <c r="K201" s="40" t="s">
        <v>1094</v>
      </c>
      <c r="L201" s="29" t="s">
        <v>597</v>
      </c>
      <c r="M201" s="29"/>
    </row>
    <row r="202" s="1" customFormat="1" ht="120" customHeight="1" spans="1:13">
      <c r="A202" s="28">
        <v>82</v>
      </c>
      <c r="B202" s="29" t="s">
        <v>1095</v>
      </c>
      <c r="C202" s="28" t="s">
        <v>1096</v>
      </c>
      <c r="D202" s="30" t="s">
        <v>1090</v>
      </c>
      <c r="E202" s="29" t="s">
        <v>1097</v>
      </c>
      <c r="F202" s="29" t="s">
        <v>43</v>
      </c>
      <c r="G202" s="41">
        <v>64226</v>
      </c>
      <c r="H202" s="41">
        <v>14000</v>
      </c>
      <c r="I202" s="29" t="s">
        <v>1098</v>
      </c>
      <c r="J202" s="30" t="s">
        <v>1099</v>
      </c>
      <c r="K202" s="40" t="s">
        <v>1094</v>
      </c>
      <c r="L202" s="29" t="s">
        <v>597</v>
      </c>
      <c r="M202" s="29"/>
    </row>
    <row r="203" s="5" customFormat="1" ht="86" customHeight="1" spans="1:13">
      <c r="A203" s="21"/>
      <c r="B203" s="26" t="s">
        <v>1100</v>
      </c>
      <c r="C203" s="23">
        <f>COUNTA(A204:A264)</f>
        <v>61</v>
      </c>
      <c r="D203" s="24"/>
      <c r="E203" s="26"/>
      <c r="F203" s="26"/>
      <c r="G203" s="27">
        <f>SUM(G204:G264)</f>
        <v>8735538.08</v>
      </c>
      <c r="H203" s="27">
        <f>SUM(H204:H264)</f>
        <v>1453500</v>
      </c>
      <c r="I203" s="26"/>
      <c r="J203" s="24"/>
      <c r="K203" s="39"/>
      <c r="L203" s="29"/>
      <c r="M203" s="29"/>
    </row>
    <row r="204" s="1" customFormat="1" ht="120" customHeight="1" spans="1:13">
      <c r="A204" s="28">
        <v>1</v>
      </c>
      <c r="B204" s="29" t="s">
        <v>1101</v>
      </c>
      <c r="C204" s="28" t="s">
        <v>1102</v>
      </c>
      <c r="D204" s="30" t="s">
        <v>600</v>
      </c>
      <c r="E204" s="29" t="s">
        <v>1103</v>
      </c>
      <c r="F204" s="29" t="s">
        <v>110</v>
      </c>
      <c r="G204" s="31">
        <v>81000</v>
      </c>
      <c r="H204" s="31">
        <v>30000</v>
      </c>
      <c r="I204" s="29" t="s">
        <v>1104</v>
      </c>
      <c r="J204" s="30" t="s">
        <v>1105</v>
      </c>
      <c r="K204" s="40" t="s">
        <v>1106</v>
      </c>
      <c r="L204" s="29" t="s">
        <v>1100</v>
      </c>
      <c r="M204" s="29"/>
    </row>
    <row r="205" s="1" customFormat="1" ht="120" customHeight="1" spans="1:13">
      <c r="A205" s="28">
        <v>2</v>
      </c>
      <c r="B205" s="29" t="s">
        <v>1107</v>
      </c>
      <c r="C205" s="28" t="s">
        <v>1108</v>
      </c>
      <c r="D205" s="30" t="s">
        <v>600</v>
      </c>
      <c r="E205" s="29" t="s">
        <v>1109</v>
      </c>
      <c r="F205" s="29" t="s">
        <v>110</v>
      </c>
      <c r="G205" s="31">
        <v>27000</v>
      </c>
      <c r="H205" s="31">
        <v>24000</v>
      </c>
      <c r="I205" s="29" t="s">
        <v>1110</v>
      </c>
      <c r="J205" s="30" t="s">
        <v>1111</v>
      </c>
      <c r="K205" s="40" t="s">
        <v>1112</v>
      </c>
      <c r="L205" s="29" t="s">
        <v>1100</v>
      </c>
      <c r="M205" s="29"/>
    </row>
    <row r="206" s="1" customFormat="1" ht="120" customHeight="1" spans="1:13">
      <c r="A206" s="28">
        <v>3</v>
      </c>
      <c r="B206" s="29" t="s">
        <v>1113</v>
      </c>
      <c r="C206" s="28" t="s">
        <v>1114</v>
      </c>
      <c r="D206" s="30" t="s">
        <v>163</v>
      </c>
      <c r="E206" s="29" t="s">
        <v>1115</v>
      </c>
      <c r="F206" s="29" t="s">
        <v>110</v>
      </c>
      <c r="G206" s="31">
        <v>175000</v>
      </c>
      <c r="H206" s="31">
        <v>20000</v>
      </c>
      <c r="I206" s="29" t="s">
        <v>1116</v>
      </c>
      <c r="J206" s="30" t="s">
        <v>1117</v>
      </c>
      <c r="K206" s="40" t="s">
        <v>1118</v>
      </c>
      <c r="L206" s="29" t="s">
        <v>1100</v>
      </c>
      <c r="M206" s="29"/>
    </row>
    <row r="207" s="1" customFormat="1" ht="120" customHeight="1" spans="1:13">
      <c r="A207" s="28">
        <v>4</v>
      </c>
      <c r="B207" s="29" t="s">
        <v>1119</v>
      </c>
      <c r="C207" s="28" t="s">
        <v>1120</v>
      </c>
      <c r="D207" s="30" t="s">
        <v>163</v>
      </c>
      <c r="E207" s="29" t="s">
        <v>1121</v>
      </c>
      <c r="F207" s="29" t="s">
        <v>77</v>
      </c>
      <c r="G207" s="31">
        <v>215896</v>
      </c>
      <c r="H207" s="31">
        <v>15000</v>
      </c>
      <c r="I207" s="29" t="s">
        <v>1122</v>
      </c>
      <c r="J207" s="30" t="s">
        <v>1123</v>
      </c>
      <c r="K207" s="40" t="s">
        <v>1124</v>
      </c>
      <c r="L207" s="29" t="s">
        <v>1100</v>
      </c>
      <c r="M207" s="29"/>
    </row>
    <row r="208" s="1" customFormat="1" ht="120" customHeight="1" spans="1:13">
      <c r="A208" s="28">
        <v>5</v>
      </c>
      <c r="B208" s="29" t="s">
        <v>1125</v>
      </c>
      <c r="C208" s="28" t="s">
        <v>1126</v>
      </c>
      <c r="D208" s="30" t="s">
        <v>163</v>
      </c>
      <c r="E208" s="29" t="s">
        <v>1127</v>
      </c>
      <c r="F208" s="29" t="s">
        <v>43</v>
      </c>
      <c r="G208" s="31">
        <v>46444</v>
      </c>
      <c r="H208" s="31">
        <v>10000</v>
      </c>
      <c r="I208" s="29" t="s">
        <v>1128</v>
      </c>
      <c r="J208" s="30" t="s">
        <v>1129</v>
      </c>
      <c r="K208" s="40" t="s">
        <v>1130</v>
      </c>
      <c r="L208" s="29" t="s">
        <v>1100</v>
      </c>
      <c r="M208" s="29"/>
    </row>
    <row r="209" s="1" customFormat="1" ht="120" customHeight="1" spans="1:13">
      <c r="A209" s="28">
        <v>6</v>
      </c>
      <c r="B209" s="29" t="s">
        <v>1131</v>
      </c>
      <c r="C209" s="28" t="s">
        <v>1132</v>
      </c>
      <c r="D209" s="30" t="s">
        <v>163</v>
      </c>
      <c r="E209" s="29" t="s">
        <v>1133</v>
      </c>
      <c r="F209" s="29" t="s">
        <v>133</v>
      </c>
      <c r="G209" s="31">
        <v>155046</v>
      </c>
      <c r="H209" s="31">
        <v>20000</v>
      </c>
      <c r="I209" s="29" t="s">
        <v>1134</v>
      </c>
      <c r="J209" s="30" t="s">
        <v>1135</v>
      </c>
      <c r="K209" s="40" t="s">
        <v>1136</v>
      </c>
      <c r="L209" s="29" t="s">
        <v>1100</v>
      </c>
      <c r="M209" s="29"/>
    </row>
    <row r="210" s="1" customFormat="1" ht="120" customHeight="1" spans="1:13">
      <c r="A210" s="28">
        <v>7</v>
      </c>
      <c r="B210" s="29" t="s">
        <v>1137</v>
      </c>
      <c r="C210" s="28" t="s">
        <v>1138</v>
      </c>
      <c r="D210" s="30" t="s">
        <v>163</v>
      </c>
      <c r="E210" s="29" t="s">
        <v>1139</v>
      </c>
      <c r="F210" s="29" t="s">
        <v>43</v>
      </c>
      <c r="G210" s="31">
        <v>35802</v>
      </c>
      <c r="H210" s="31">
        <v>3000</v>
      </c>
      <c r="I210" s="29" t="s">
        <v>1140</v>
      </c>
      <c r="J210" s="30" t="s">
        <v>1141</v>
      </c>
      <c r="K210" s="40" t="s">
        <v>1136</v>
      </c>
      <c r="L210" s="29" t="s">
        <v>1100</v>
      </c>
      <c r="M210" s="29"/>
    </row>
    <row r="211" s="1" customFormat="1" ht="173" customHeight="1" spans="1:13">
      <c r="A211" s="28">
        <v>8</v>
      </c>
      <c r="B211" s="29" t="s">
        <v>1142</v>
      </c>
      <c r="C211" s="28" t="s">
        <v>1143</v>
      </c>
      <c r="D211" s="30" t="s">
        <v>163</v>
      </c>
      <c r="E211" s="29" t="s">
        <v>1144</v>
      </c>
      <c r="F211" s="29" t="s">
        <v>43</v>
      </c>
      <c r="G211" s="31">
        <v>269400</v>
      </c>
      <c r="H211" s="31">
        <v>35000</v>
      </c>
      <c r="I211" s="29" t="s">
        <v>1145</v>
      </c>
      <c r="J211" s="30" t="s">
        <v>1146</v>
      </c>
      <c r="K211" s="40" t="s">
        <v>1147</v>
      </c>
      <c r="L211" s="29" t="s">
        <v>1100</v>
      </c>
      <c r="M211" s="29"/>
    </row>
    <row r="212" s="1" customFormat="1" ht="120" customHeight="1" spans="1:13">
      <c r="A212" s="28">
        <v>9</v>
      </c>
      <c r="B212" s="29" t="s">
        <v>1148</v>
      </c>
      <c r="C212" s="28" t="s">
        <v>1149</v>
      </c>
      <c r="D212" s="30" t="s">
        <v>163</v>
      </c>
      <c r="E212" s="29" t="s">
        <v>1150</v>
      </c>
      <c r="F212" s="29" t="s">
        <v>43</v>
      </c>
      <c r="G212" s="31">
        <v>46576</v>
      </c>
      <c r="H212" s="31">
        <v>10000</v>
      </c>
      <c r="I212" s="29" t="s">
        <v>1151</v>
      </c>
      <c r="J212" s="30" t="s">
        <v>1152</v>
      </c>
      <c r="K212" s="40" t="s">
        <v>1124</v>
      </c>
      <c r="L212" s="29" t="s">
        <v>1100</v>
      </c>
      <c r="M212" s="29"/>
    </row>
    <row r="213" s="1" customFormat="1" ht="120" customHeight="1" spans="1:13">
      <c r="A213" s="28">
        <v>10</v>
      </c>
      <c r="B213" s="29" t="s">
        <v>1153</v>
      </c>
      <c r="C213" s="28" t="s">
        <v>1154</v>
      </c>
      <c r="D213" s="30" t="s">
        <v>163</v>
      </c>
      <c r="E213" s="29" t="s">
        <v>1155</v>
      </c>
      <c r="F213" s="29" t="s">
        <v>43</v>
      </c>
      <c r="G213" s="31">
        <v>276116.52</v>
      </c>
      <c r="H213" s="31">
        <v>10000</v>
      </c>
      <c r="I213" s="29" t="s">
        <v>1156</v>
      </c>
      <c r="J213" s="30" t="s">
        <v>1157</v>
      </c>
      <c r="K213" s="40" t="s">
        <v>1136</v>
      </c>
      <c r="L213" s="29" t="s">
        <v>1100</v>
      </c>
      <c r="M213" s="29"/>
    </row>
    <row r="214" s="1" customFormat="1" ht="120" customHeight="1" spans="1:13">
      <c r="A214" s="28">
        <v>11</v>
      </c>
      <c r="B214" s="29" t="s">
        <v>1158</v>
      </c>
      <c r="C214" s="28" t="s">
        <v>1159</v>
      </c>
      <c r="D214" s="30" t="s">
        <v>163</v>
      </c>
      <c r="E214" s="29" t="s">
        <v>1160</v>
      </c>
      <c r="F214" s="29" t="s">
        <v>43</v>
      </c>
      <c r="G214" s="31">
        <v>28848</v>
      </c>
      <c r="H214" s="31">
        <v>3000</v>
      </c>
      <c r="I214" s="29" t="s">
        <v>1161</v>
      </c>
      <c r="J214" s="30" t="s">
        <v>1162</v>
      </c>
      <c r="K214" s="40" t="s">
        <v>1136</v>
      </c>
      <c r="L214" s="29" t="s">
        <v>1100</v>
      </c>
      <c r="M214" s="29"/>
    </row>
    <row r="215" s="1" customFormat="1" ht="120" customHeight="1" spans="1:13">
      <c r="A215" s="28">
        <v>12</v>
      </c>
      <c r="B215" s="29" t="s">
        <v>1163</v>
      </c>
      <c r="C215" s="28" t="s">
        <v>1164</v>
      </c>
      <c r="D215" s="30" t="s">
        <v>163</v>
      </c>
      <c r="E215" s="29" t="s">
        <v>1165</v>
      </c>
      <c r="F215" s="29" t="s">
        <v>43</v>
      </c>
      <c r="G215" s="31">
        <v>227537</v>
      </c>
      <c r="H215" s="31">
        <v>30000</v>
      </c>
      <c r="I215" s="29" t="s">
        <v>1166</v>
      </c>
      <c r="J215" s="30" t="s">
        <v>1167</v>
      </c>
      <c r="K215" s="40" t="s">
        <v>1147</v>
      </c>
      <c r="L215" s="29" t="s">
        <v>1100</v>
      </c>
      <c r="M215" s="29"/>
    </row>
    <row r="216" s="1" customFormat="1" ht="120" customHeight="1" spans="1:13">
      <c r="A216" s="28">
        <v>13</v>
      </c>
      <c r="B216" s="29" t="s">
        <v>1168</v>
      </c>
      <c r="C216" s="28" t="s">
        <v>1169</v>
      </c>
      <c r="D216" s="30" t="s">
        <v>163</v>
      </c>
      <c r="E216" s="29" t="s">
        <v>1170</v>
      </c>
      <c r="F216" s="29" t="s">
        <v>43</v>
      </c>
      <c r="G216" s="31">
        <v>106068.76</v>
      </c>
      <c r="H216" s="31">
        <v>20000</v>
      </c>
      <c r="I216" s="29" t="s">
        <v>1171</v>
      </c>
      <c r="J216" s="30" t="s">
        <v>1172</v>
      </c>
      <c r="K216" s="40" t="s">
        <v>1136</v>
      </c>
      <c r="L216" s="29" t="s">
        <v>1100</v>
      </c>
      <c r="M216" s="29"/>
    </row>
    <row r="217" s="1" customFormat="1" ht="120" customHeight="1" spans="1:13">
      <c r="A217" s="28">
        <v>14</v>
      </c>
      <c r="B217" s="29" t="s">
        <v>1173</v>
      </c>
      <c r="C217" s="28" t="s">
        <v>1174</v>
      </c>
      <c r="D217" s="30" t="s">
        <v>163</v>
      </c>
      <c r="E217" s="29" t="s">
        <v>1175</v>
      </c>
      <c r="F217" s="29" t="s">
        <v>43</v>
      </c>
      <c r="G217" s="31">
        <v>63662.37</v>
      </c>
      <c r="H217" s="31">
        <v>5000</v>
      </c>
      <c r="I217" s="29" t="s">
        <v>1176</v>
      </c>
      <c r="J217" s="30" t="s">
        <v>1177</v>
      </c>
      <c r="K217" s="40" t="s">
        <v>1136</v>
      </c>
      <c r="L217" s="29" t="s">
        <v>1100</v>
      </c>
      <c r="M217" s="29"/>
    </row>
    <row r="218" s="1" customFormat="1" ht="120" customHeight="1" spans="1:13">
      <c r="A218" s="28">
        <v>15</v>
      </c>
      <c r="B218" s="29" t="s">
        <v>1178</v>
      </c>
      <c r="C218" s="28" t="s">
        <v>1179</v>
      </c>
      <c r="D218" s="30" t="s">
        <v>163</v>
      </c>
      <c r="E218" s="29" t="s">
        <v>1180</v>
      </c>
      <c r="F218" s="29" t="s">
        <v>43</v>
      </c>
      <c r="G218" s="31">
        <v>11049.08</v>
      </c>
      <c r="H218" s="31">
        <v>1500</v>
      </c>
      <c r="I218" s="29" t="s">
        <v>1181</v>
      </c>
      <c r="J218" s="30" t="s">
        <v>1182</v>
      </c>
      <c r="K218" s="40" t="s">
        <v>1136</v>
      </c>
      <c r="L218" s="29" t="s">
        <v>1100</v>
      </c>
      <c r="M218" s="29"/>
    </row>
    <row r="219" s="1" customFormat="1" ht="120" customHeight="1" spans="1:13">
      <c r="A219" s="28">
        <v>16</v>
      </c>
      <c r="B219" s="29" t="s">
        <v>1183</v>
      </c>
      <c r="C219" s="28" t="s">
        <v>1184</v>
      </c>
      <c r="D219" s="30" t="s">
        <v>163</v>
      </c>
      <c r="E219" s="29" t="s">
        <v>1185</v>
      </c>
      <c r="F219" s="29" t="s">
        <v>77</v>
      </c>
      <c r="G219" s="31">
        <v>342432</v>
      </c>
      <c r="H219" s="31">
        <v>20000</v>
      </c>
      <c r="I219" s="29" t="s">
        <v>1186</v>
      </c>
      <c r="J219" s="30" t="s">
        <v>1187</v>
      </c>
      <c r="K219" s="40" t="s">
        <v>1188</v>
      </c>
      <c r="L219" s="29" t="s">
        <v>1100</v>
      </c>
      <c r="M219" s="29"/>
    </row>
    <row r="220" s="1" customFormat="1" ht="120" customHeight="1" spans="1:13">
      <c r="A220" s="28">
        <v>17</v>
      </c>
      <c r="B220" s="29" t="s">
        <v>1189</v>
      </c>
      <c r="C220" s="28" t="s">
        <v>1190</v>
      </c>
      <c r="D220" s="30" t="s">
        <v>163</v>
      </c>
      <c r="E220" s="29" t="s">
        <v>1191</v>
      </c>
      <c r="F220" s="29" t="s">
        <v>1192</v>
      </c>
      <c r="G220" s="31">
        <v>290925</v>
      </c>
      <c r="H220" s="31">
        <v>15000</v>
      </c>
      <c r="I220" s="29" t="s">
        <v>1193</v>
      </c>
      <c r="J220" s="30" t="s">
        <v>1194</v>
      </c>
      <c r="K220" s="40" t="s">
        <v>1195</v>
      </c>
      <c r="L220" s="29" t="s">
        <v>1100</v>
      </c>
      <c r="M220" s="29"/>
    </row>
    <row r="221" s="1" customFormat="1" ht="120" customHeight="1" spans="1:13">
      <c r="A221" s="28">
        <v>18</v>
      </c>
      <c r="B221" s="29" t="s">
        <v>1196</v>
      </c>
      <c r="C221" s="28" t="s">
        <v>1197</v>
      </c>
      <c r="D221" s="30" t="s">
        <v>20</v>
      </c>
      <c r="E221" s="29" t="s">
        <v>1198</v>
      </c>
      <c r="F221" s="29" t="s">
        <v>43</v>
      </c>
      <c r="G221" s="31">
        <v>102591.55</v>
      </c>
      <c r="H221" s="31">
        <v>4000</v>
      </c>
      <c r="I221" s="29" t="s">
        <v>1199</v>
      </c>
      <c r="J221" s="30" t="s">
        <v>1200</v>
      </c>
      <c r="K221" s="40" t="s">
        <v>1201</v>
      </c>
      <c r="L221" s="29" t="s">
        <v>1100</v>
      </c>
      <c r="M221" s="29"/>
    </row>
    <row r="222" s="1" customFormat="1" ht="120" customHeight="1" spans="1:13">
      <c r="A222" s="28">
        <v>19</v>
      </c>
      <c r="B222" s="29" t="s">
        <v>1202</v>
      </c>
      <c r="C222" s="28" t="s">
        <v>1203</v>
      </c>
      <c r="D222" s="30" t="s">
        <v>268</v>
      </c>
      <c r="E222" s="29" t="s">
        <v>1204</v>
      </c>
      <c r="F222" s="29" t="s">
        <v>110</v>
      </c>
      <c r="G222" s="31">
        <v>815000</v>
      </c>
      <c r="H222" s="31">
        <v>200000</v>
      </c>
      <c r="I222" s="29" t="s">
        <v>1205</v>
      </c>
      <c r="J222" s="30" t="s">
        <v>1206</v>
      </c>
      <c r="K222" s="40" t="s">
        <v>1130</v>
      </c>
      <c r="L222" s="29" t="s">
        <v>1100</v>
      </c>
      <c r="M222" s="29"/>
    </row>
    <row r="223" s="1" customFormat="1" ht="120" customHeight="1" spans="1:13">
      <c r="A223" s="28">
        <v>20</v>
      </c>
      <c r="B223" s="29" t="s">
        <v>1207</v>
      </c>
      <c r="C223" s="28" t="s">
        <v>1208</v>
      </c>
      <c r="D223" s="30" t="s">
        <v>736</v>
      </c>
      <c r="E223" s="29" t="s">
        <v>1209</v>
      </c>
      <c r="F223" s="29" t="s">
        <v>110</v>
      </c>
      <c r="G223" s="31">
        <v>79000</v>
      </c>
      <c r="H223" s="31">
        <v>5000</v>
      </c>
      <c r="I223" s="29" t="s">
        <v>1210</v>
      </c>
      <c r="J223" s="30" t="s">
        <v>1211</v>
      </c>
      <c r="K223" s="40" t="s">
        <v>1212</v>
      </c>
      <c r="L223" s="29" t="s">
        <v>1100</v>
      </c>
      <c r="M223" s="29"/>
    </row>
    <row r="224" s="1" customFormat="1" ht="120" customHeight="1" spans="1:13">
      <c r="A224" s="28">
        <v>21</v>
      </c>
      <c r="B224" s="29" t="s">
        <v>1213</v>
      </c>
      <c r="C224" s="28" t="s">
        <v>1214</v>
      </c>
      <c r="D224" s="30" t="s">
        <v>131</v>
      </c>
      <c r="E224" s="29" t="s">
        <v>1215</v>
      </c>
      <c r="F224" s="29" t="s">
        <v>102</v>
      </c>
      <c r="G224" s="31">
        <v>260000</v>
      </c>
      <c r="H224" s="31">
        <v>60000</v>
      </c>
      <c r="I224" s="29" t="s">
        <v>1216</v>
      </c>
      <c r="J224" s="30" t="s">
        <v>1217</v>
      </c>
      <c r="K224" s="40" t="s">
        <v>1218</v>
      </c>
      <c r="L224" s="29" t="s">
        <v>1100</v>
      </c>
      <c r="M224" s="29"/>
    </row>
    <row r="225" s="1" customFormat="1" ht="120" customHeight="1" spans="1:13">
      <c r="A225" s="28">
        <v>22</v>
      </c>
      <c r="B225" s="29" t="s">
        <v>1219</v>
      </c>
      <c r="C225" s="28" t="s">
        <v>1220</v>
      </c>
      <c r="D225" s="30" t="s">
        <v>131</v>
      </c>
      <c r="E225" s="29" t="s">
        <v>1221</v>
      </c>
      <c r="F225" s="29" t="s">
        <v>200</v>
      </c>
      <c r="G225" s="31">
        <v>32000</v>
      </c>
      <c r="H225" s="31">
        <v>2000</v>
      </c>
      <c r="I225" s="29" t="s">
        <v>1222</v>
      </c>
      <c r="J225" s="30" t="s">
        <v>1223</v>
      </c>
      <c r="K225" s="40" t="s">
        <v>1224</v>
      </c>
      <c r="L225" s="29" t="s">
        <v>1100</v>
      </c>
      <c r="M225" s="29"/>
    </row>
    <row r="226" s="1" customFormat="1" ht="120" customHeight="1" spans="1:13">
      <c r="A226" s="28">
        <v>23</v>
      </c>
      <c r="B226" s="29" t="s">
        <v>1225</v>
      </c>
      <c r="C226" s="28" t="s">
        <v>1226</v>
      </c>
      <c r="D226" s="30" t="s">
        <v>131</v>
      </c>
      <c r="E226" s="29" t="s">
        <v>1227</v>
      </c>
      <c r="F226" s="29" t="s">
        <v>110</v>
      </c>
      <c r="G226" s="31">
        <v>25594.71</v>
      </c>
      <c r="H226" s="31">
        <v>5000</v>
      </c>
      <c r="I226" s="29" t="s">
        <v>1228</v>
      </c>
      <c r="J226" s="30" t="s">
        <v>1194</v>
      </c>
      <c r="K226" s="40" t="s">
        <v>1229</v>
      </c>
      <c r="L226" s="29" t="s">
        <v>1100</v>
      </c>
      <c r="M226" s="29"/>
    </row>
    <row r="227" s="1" customFormat="1" ht="120" customHeight="1" spans="1:13">
      <c r="A227" s="28">
        <v>24</v>
      </c>
      <c r="B227" s="29" t="s">
        <v>1230</v>
      </c>
      <c r="C227" s="44" t="s">
        <v>1231</v>
      </c>
      <c r="D227" s="30" t="s">
        <v>131</v>
      </c>
      <c r="E227" s="30" t="s">
        <v>1232</v>
      </c>
      <c r="F227" s="29" t="s">
        <v>110</v>
      </c>
      <c r="G227" s="31">
        <v>145065.75</v>
      </c>
      <c r="H227" s="31">
        <v>50000</v>
      </c>
      <c r="I227" s="30" t="s">
        <v>1233</v>
      </c>
      <c r="J227" s="30" t="s">
        <v>1234</v>
      </c>
      <c r="K227" s="40" t="s">
        <v>1235</v>
      </c>
      <c r="L227" s="29" t="s">
        <v>1100</v>
      </c>
      <c r="M227" s="29"/>
    </row>
    <row r="228" s="1" customFormat="1" ht="120" customHeight="1" spans="1:13">
      <c r="A228" s="28">
        <v>25</v>
      </c>
      <c r="B228" s="29" t="s">
        <v>1236</v>
      </c>
      <c r="C228" s="28" t="s">
        <v>1237</v>
      </c>
      <c r="D228" s="30" t="s">
        <v>799</v>
      </c>
      <c r="E228" s="29" t="s">
        <v>1238</v>
      </c>
      <c r="F228" s="29" t="s">
        <v>110</v>
      </c>
      <c r="G228" s="31">
        <v>70000</v>
      </c>
      <c r="H228" s="31">
        <v>10000</v>
      </c>
      <c r="I228" s="29" t="s">
        <v>1239</v>
      </c>
      <c r="J228" s="30" t="s">
        <v>1240</v>
      </c>
      <c r="K228" s="40" t="s">
        <v>1241</v>
      </c>
      <c r="L228" s="29" t="s">
        <v>1100</v>
      </c>
      <c r="M228" s="29"/>
    </row>
    <row r="229" s="1" customFormat="1" ht="120" customHeight="1" spans="1:13">
      <c r="A229" s="28">
        <v>26</v>
      </c>
      <c r="B229" s="29" t="s">
        <v>1242</v>
      </c>
      <c r="C229" s="28" t="s">
        <v>1243</v>
      </c>
      <c r="D229" s="30" t="s">
        <v>799</v>
      </c>
      <c r="E229" s="29" t="s">
        <v>1244</v>
      </c>
      <c r="F229" s="29" t="s">
        <v>110</v>
      </c>
      <c r="G229" s="31">
        <v>30000</v>
      </c>
      <c r="H229" s="31">
        <v>10000</v>
      </c>
      <c r="I229" s="29" t="s">
        <v>1245</v>
      </c>
      <c r="J229" s="30" t="s">
        <v>1246</v>
      </c>
      <c r="K229" s="40" t="s">
        <v>1247</v>
      </c>
      <c r="L229" s="29" t="s">
        <v>1100</v>
      </c>
      <c r="M229" s="29"/>
    </row>
    <row r="230" s="1" customFormat="1" ht="120" customHeight="1" spans="1:13">
      <c r="A230" s="28">
        <v>27</v>
      </c>
      <c r="B230" s="29" t="s">
        <v>1248</v>
      </c>
      <c r="C230" s="28" t="s">
        <v>1249</v>
      </c>
      <c r="D230" s="30" t="s">
        <v>408</v>
      </c>
      <c r="E230" s="29" t="s">
        <v>1250</v>
      </c>
      <c r="F230" s="29" t="s">
        <v>43</v>
      </c>
      <c r="G230" s="31">
        <v>689000</v>
      </c>
      <c r="H230" s="31">
        <v>150000</v>
      </c>
      <c r="I230" s="29" t="s">
        <v>1251</v>
      </c>
      <c r="J230" s="30" t="s">
        <v>1187</v>
      </c>
      <c r="K230" s="40" t="s">
        <v>1130</v>
      </c>
      <c r="L230" s="29" t="s">
        <v>1100</v>
      </c>
      <c r="M230" s="29"/>
    </row>
    <row r="231" s="1" customFormat="1" ht="120" customHeight="1" spans="1:13">
      <c r="A231" s="28">
        <v>28</v>
      </c>
      <c r="B231" s="29" t="s">
        <v>1252</v>
      </c>
      <c r="C231" s="28" t="s">
        <v>1253</v>
      </c>
      <c r="D231" s="30" t="s">
        <v>408</v>
      </c>
      <c r="E231" s="29" t="s">
        <v>1254</v>
      </c>
      <c r="F231" s="29" t="s">
        <v>77</v>
      </c>
      <c r="G231" s="31">
        <v>75553</v>
      </c>
      <c r="H231" s="31">
        <v>30000</v>
      </c>
      <c r="I231" s="29" t="s">
        <v>1255</v>
      </c>
      <c r="J231" s="30" t="s">
        <v>1256</v>
      </c>
      <c r="K231" s="40" t="s">
        <v>1257</v>
      </c>
      <c r="L231" s="29" t="s">
        <v>1100</v>
      </c>
      <c r="M231" s="29"/>
    </row>
    <row r="232" s="1" customFormat="1" ht="120" customHeight="1" spans="1:13">
      <c r="A232" s="28">
        <v>29</v>
      </c>
      <c r="B232" s="29" t="s">
        <v>1258</v>
      </c>
      <c r="C232" s="28" t="s">
        <v>1259</v>
      </c>
      <c r="D232" s="30" t="s">
        <v>1260</v>
      </c>
      <c r="E232" s="29" t="s">
        <v>1261</v>
      </c>
      <c r="F232" s="29" t="s">
        <v>110</v>
      </c>
      <c r="G232" s="31">
        <v>69923</v>
      </c>
      <c r="H232" s="31">
        <v>30000</v>
      </c>
      <c r="I232" s="29" t="s">
        <v>1245</v>
      </c>
      <c r="J232" s="30" t="s">
        <v>1262</v>
      </c>
      <c r="K232" s="40" t="s">
        <v>1263</v>
      </c>
      <c r="L232" s="29" t="s">
        <v>1100</v>
      </c>
      <c r="M232" s="29"/>
    </row>
    <row r="233" s="1" customFormat="1" ht="120" customHeight="1" spans="1:13">
      <c r="A233" s="28">
        <v>30</v>
      </c>
      <c r="B233" s="29" t="s">
        <v>1264</v>
      </c>
      <c r="C233" s="28" t="s">
        <v>1265</v>
      </c>
      <c r="D233" s="30" t="s">
        <v>847</v>
      </c>
      <c r="E233" s="29" t="s">
        <v>1266</v>
      </c>
      <c r="F233" s="29" t="s">
        <v>43</v>
      </c>
      <c r="G233" s="31">
        <v>100198</v>
      </c>
      <c r="H233" s="31">
        <v>20000</v>
      </c>
      <c r="I233" s="29" t="s">
        <v>1267</v>
      </c>
      <c r="J233" s="30" t="s">
        <v>1194</v>
      </c>
      <c r="K233" s="40" t="s">
        <v>1268</v>
      </c>
      <c r="L233" s="29" t="s">
        <v>1100</v>
      </c>
      <c r="M233" s="29"/>
    </row>
    <row r="234" s="1" customFormat="1" ht="120" customHeight="1" spans="1:13">
      <c r="A234" s="28">
        <v>31</v>
      </c>
      <c r="B234" s="29" t="s">
        <v>1269</v>
      </c>
      <c r="C234" s="28" t="s">
        <v>1270</v>
      </c>
      <c r="D234" s="30" t="s">
        <v>188</v>
      </c>
      <c r="E234" s="29" t="s">
        <v>1271</v>
      </c>
      <c r="F234" s="29" t="s">
        <v>110</v>
      </c>
      <c r="G234" s="31">
        <v>82184.34</v>
      </c>
      <c r="H234" s="31">
        <v>10000</v>
      </c>
      <c r="I234" s="29" t="s">
        <v>1245</v>
      </c>
      <c r="J234" s="30" t="s">
        <v>1272</v>
      </c>
      <c r="K234" s="40" t="s">
        <v>1147</v>
      </c>
      <c r="L234" s="29" t="s">
        <v>1100</v>
      </c>
      <c r="M234" s="29"/>
    </row>
    <row r="235" s="1" customFormat="1" ht="120" customHeight="1" spans="1:13">
      <c r="A235" s="28">
        <v>32</v>
      </c>
      <c r="B235" s="29" t="s">
        <v>1273</v>
      </c>
      <c r="C235" s="28" t="s">
        <v>1274</v>
      </c>
      <c r="D235" s="30" t="s">
        <v>188</v>
      </c>
      <c r="E235" s="29" t="s">
        <v>1275</v>
      </c>
      <c r="F235" s="29" t="s">
        <v>43</v>
      </c>
      <c r="G235" s="31">
        <v>85000</v>
      </c>
      <c r="H235" s="31">
        <v>10000</v>
      </c>
      <c r="I235" s="29" t="s">
        <v>1276</v>
      </c>
      <c r="J235" s="30" t="s">
        <v>1187</v>
      </c>
      <c r="K235" s="40" t="s">
        <v>1124</v>
      </c>
      <c r="L235" s="29" t="s">
        <v>1100</v>
      </c>
      <c r="M235" s="29"/>
    </row>
    <row r="236" s="1" customFormat="1" ht="171" customHeight="1" spans="1:13">
      <c r="A236" s="28">
        <v>33</v>
      </c>
      <c r="B236" s="29" t="s">
        <v>1277</v>
      </c>
      <c r="C236" s="28" t="s">
        <v>1278</v>
      </c>
      <c r="D236" s="30" t="s">
        <v>188</v>
      </c>
      <c r="E236" s="29" t="s">
        <v>1279</v>
      </c>
      <c r="F236" s="29" t="s">
        <v>30</v>
      </c>
      <c r="G236" s="31">
        <v>226000</v>
      </c>
      <c r="H236" s="31">
        <v>30000</v>
      </c>
      <c r="I236" s="29" t="s">
        <v>1280</v>
      </c>
      <c r="J236" s="30" t="s">
        <v>1281</v>
      </c>
      <c r="K236" s="40" t="s">
        <v>1282</v>
      </c>
      <c r="L236" s="29" t="s">
        <v>1100</v>
      </c>
      <c r="M236" s="29"/>
    </row>
    <row r="237" s="1" customFormat="1" ht="120" customHeight="1" spans="1:13">
      <c r="A237" s="28">
        <v>34</v>
      </c>
      <c r="B237" s="29" t="s">
        <v>1283</v>
      </c>
      <c r="C237" s="28" t="s">
        <v>1284</v>
      </c>
      <c r="D237" s="30" t="s">
        <v>188</v>
      </c>
      <c r="E237" s="29" t="s">
        <v>1285</v>
      </c>
      <c r="F237" s="29" t="s">
        <v>77</v>
      </c>
      <c r="G237" s="31">
        <v>154591</v>
      </c>
      <c r="H237" s="31">
        <v>30000</v>
      </c>
      <c r="I237" s="29" t="s">
        <v>1286</v>
      </c>
      <c r="J237" s="30" t="s">
        <v>1287</v>
      </c>
      <c r="K237" s="40" t="s">
        <v>1257</v>
      </c>
      <c r="L237" s="29" t="s">
        <v>1100</v>
      </c>
      <c r="M237" s="29"/>
    </row>
    <row r="238" s="1" customFormat="1" ht="120" customHeight="1" spans="1:13">
      <c r="A238" s="28">
        <v>35</v>
      </c>
      <c r="B238" s="29" t="s">
        <v>1288</v>
      </c>
      <c r="C238" s="28" t="s">
        <v>1289</v>
      </c>
      <c r="D238" s="30" t="s">
        <v>188</v>
      </c>
      <c r="E238" s="29" t="s">
        <v>1290</v>
      </c>
      <c r="F238" s="29" t="s">
        <v>43</v>
      </c>
      <c r="G238" s="31">
        <v>69597</v>
      </c>
      <c r="H238" s="31">
        <v>7000</v>
      </c>
      <c r="I238" s="29" t="s">
        <v>680</v>
      </c>
      <c r="J238" s="30" t="s">
        <v>1291</v>
      </c>
      <c r="K238" s="40" t="s">
        <v>1136</v>
      </c>
      <c r="L238" s="29" t="s">
        <v>1100</v>
      </c>
      <c r="M238" s="29"/>
    </row>
    <row r="239" s="1" customFormat="1" ht="120" customHeight="1" spans="1:13">
      <c r="A239" s="28">
        <v>36</v>
      </c>
      <c r="B239" s="29" t="s">
        <v>1292</v>
      </c>
      <c r="C239" s="28" t="s">
        <v>1293</v>
      </c>
      <c r="D239" s="30" t="s">
        <v>188</v>
      </c>
      <c r="E239" s="29" t="s">
        <v>1294</v>
      </c>
      <c r="F239" s="29" t="s">
        <v>43</v>
      </c>
      <c r="G239" s="31">
        <v>124200</v>
      </c>
      <c r="H239" s="31">
        <v>20000</v>
      </c>
      <c r="I239" s="29" t="s">
        <v>1295</v>
      </c>
      <c r="J239" s="30" t="s">
        <v>1200</v>
      </c>
      <c r="K239" s="40" t="s">
        <v>1124</v>
      </c>
      <c r="L239" s="29" t="s">
        <v>1100</v>
      </c>
      <c r="M239" s="29"/>
    </row>
    <row r="240" s="1" customFormat="1" ht="120" customHeight="1" spans="1:13">
      <c r="A240" s="28">
        <v>37</v>
      </c>
      <c r="B240" s="29" t="s">
        <v>1296</v>
      </c>
      <c r="C240" s="28" t="s">
        <v>1297</v>
      </c>
      <c r="D240" s="30" t="s">
        <v>188</v>
      </c>
      <c r="E240" s="29" t="s">
        <v>1298</v>
      </c>
      <c r="F240" s="29" t="s">
        <v>43</v>
      </c>
      <c r="G240" s="31">
        <v>37550.74</v>
      </c>
      <c r="H240" s="31">
        <v>6000</v>
      </c>
      <c r="I240" s="29" t="s">
        <v>1299</v>
      </c>
      <c r="J240" s="30" t="s">
        <v>1300</v>
      </c>
      <c r="K240" s="40" t="s">
        <v>1301</v>
      </c>
      <c r="L240" s="29" t="s">
        <v>1100</v>
      </c>
      <c r="M240" s="29"/>
    </row>
    <row r="241" s="1" customFormat="1" ht="120" customHeight="1" spans="1:13">
      <c r="A241" s="28">
        <v>38</v>
      </c>
      <c r="B241" s="29" t="s">
        <v>1302</v>
      </c>
      <c r="C241" s="28" t="s">
        <v>1303</v>
      </c>
      <c r="D241" s="30" t="s">
        <v>188</v>
      </c>
      <c r="E241" s="29" t="s">
        <v>1304</v>
      </c>
      <c r="F241" s="29" t="s">
        <v>1192</v>
      </c>
      <c r="G241" s="31">
        <v>152332</v>
      </c>
      <c r="H241" s="31">
        <v>6000</v>
      </c>
      <c r="I241" s="29" t="s">
        <v>1305</v>
      </c>
      <c r="J241" s="30" t="s">
        <v>1306</v>
      </c>
      <c r="K241" s="46" t="s">
        <v>1195</v>
      </c>
      <c r="L241" s="29" t="s">
        <v>1100</v>
      </c>
      <c r="M241" s="29"/>
    </row>
    <row r="242" s="1" customFormat="1" ht="120" customHeight="1" spans="1:13">
      <c r="A242" s="28">
        <v>39</v>
      </c>
      <c r="B242" s="29" t="s">
        <v>1307</v>
      </c>
      <c r="C242" s="28" t="s">
        <v>1308</v>
      </c>
      <c r="D242" s="30" t="s">
        <v>1309</v>
      </c>
      <c r="E242" s="29" t="s">
        <v>1310</v>
      </c>
      <c r="F242" s="29" t="s">
        <v>43</v>
      </c>
      <c r="G242" s="31">
        <v>14980</v>
      </c>
      <c r="H242" s="31">
        <v>6000</v>
      </c>
      <c r="I242" s="29" t="s">
        <v>1311</v>
      </c>
      <c r="J242" s="30" t="s">
        <v>1312</v>
      </c>
      <c r="K242" s="40" t="s">
        <v>1313</v>
      </c>
      <c r="L242" s="29" t="s">
        <v>1100</v>
      </c>
      <c r="M242" s="29"/>
    </row>
    <row r="243" s="1" customFormat="1" ht="120" customHeight="1" spans="1:13">
      <c r="A243" s="28">
        <v>40</v>
      </c>
      <c r="B243" s="29" t="s">
        <v>1314</v>
      </c>
      <c r="C243" s="28" t="s">
        <v>1315</v>
      </c>
      <c r="D243" s="30" t="s">
        <v>1309</v>
      </c>
      <c r="E243" s="29" t="s">
        <v>1316</v>
      </c>
      <c r="F243" s="29" t="s">
        <v>30</v>
      </c>
      <c r="G243" s="31">
        <v>34656</v>
      </c>
      <c r="H243" s="31">
        <v>2500</v>
      </c>
      <c r="I243" s="29" t="s">
        <v>1317</v>
      </c>
      <c r="J243" s="30" t="s">
        <v>1318</v>
      </c>
      <c r="K243" s="40" t="s">
        <v>1319</v>
      </c>
      <c r="L243" s="29" t="s">
        <v>1100</v>
      </c>
      <c r="M243" s="29"/>
    </row>
    <row r="244" s="1" customFormat="1" ht="120" customHeight="1" spans="1:13">
      <c r="A244" s="28">
        <v>41</v>
      </c>
      <c r="B244" s="29" t="s">
        <v>1320</v>
      </c>
      <c r="C244" s="28" t="s">
        <v>1321</v>
      </c>
      <c r="D244" s="30" t="s">
        <v>1309</v>
      </c>
      <c r="E244" s="29" t="s">
        <v>1322</v>
      </c>
      <c r="F244" s="29" t="s">
        <v>257</v>
      </c>
      <c r="G244" s="31">
        <v>50000</v>
      </c>
      <c r="H244" s="31">
        <v>13000</v>
      </c>
      <c r="I244" s="29" t="s">
        <v>1323</v>
      </c>
      <c r="J244" s="30" t="s">
        <v>1324</v>
      </c>
      <c r="K244" s="40" t="s">
        <v>1325</v>
      </c>
      <c r="L244" s="29" t="s">
        <v>1100</v>
      </c>
      <c r="M244" s="29"/>
    </row>
    <row r="245" s="1" customFormat="1" ht="120" customHeight="1" spans="1:13">
      <c r="A245" s="28">
        <v>42</v>
      </c>
      <c r="B245" s="29" t="s">
        <v>1326</v>
      </c>
      <c r="C245" s="28" t="s">
        <v>1327</v>
      </c>
      <c r="D245" s="30" t="s">
        <v>899</v>
      </c>
      <c r="E245" s="29" t="s">
        <v>1328</v>
      </c>
      <c r="F245" s="29" t="s">
        <v>102</v>
      </c>
      <c r="G245" s="31">
        <v>120000</v>
      </c>
      <c r="H245" s="31">
        <v>15000</v>
      </c>
      <c r="I245" s="29" t="s">
        <v>1329</v>
      </c>
      <c r="J245" s="30" t="s">
        <v>1330</v>
      </c>
      <c r="K245" s="40" t="s">
        <v>1331</v>
      </c>
      <c r="L245" s="29" t="s">
        <v>1100</v>
      </c>
      <c r="M245" s="29"/>
    </row>
    <row r="246" s="1" customFormat="1" ht="120" customHeight="1" spans="1:13">
      <c r="A246" s="28">
        <v>43</v>
      </c>
      <c r="B246" s="29" t="s">
        <v>1332</v>
      </c>
      <c r="C246" s="28" t="s">
        <v>1333</v>
      </c>
      <c r="D246" s="30" t="s">
        <v>899</v>
      </c>
      <c r="E246" s="29" t="s">
        <v>1334</v>
      </c>
      <c r="F246" s="29" t="s">
        <v>36</v>
      </c>
      <c r="G246" s="31">
        <v>40000</v>
      </c>
      <c r="H246" s="31">
        <v>25000</v>
      </c>
      <c r="I246" s="29" t="s">
        <v>1335</v>
      </c>
      <c r="J246" s="30" t="s">
        <v>1336</v>
      </c>
      <c r="K246" s="40" t="s">
        <v>1337</v>
      </c>
      <c r="L246" s="29" t="s">
        <v>1100</v>
      </c>
      <c r="M246" s="29"/>
    </row>
    <row r="247" s="1" customFormat="1" ht="120" customHeight="1" spans="1:13">
      <c r="A247" s="28">
        <v>44</v>
      </c>
      <c r="B247" s="29" t="s">
        <v>1338</v>
      </c>
      <c r="C247" s="28" t="s">
        <v>1339</v>
      </c>
      <c r="D247" s="30" t="s">
        <v>899</v>
      </c>
      <c r="E247" s="29" t="s">
        <v>1340</v>
      </c>
      <c r="F247" s="29" t="s">
        <v>43</v>
      </c>
      <c r="G247" s="31">
        <v>57000</v>
      </c>
      <c r="H247" s="31">
        <v>7000</v>
      </c>
      <c r="I247" s="29" t="s">
        <v>1341</v>
      </c>
      <c r="J247" s="30" t="s">
        <v>1342</v>
      </c>
      <c r="K247" s="40" t="s">
        <v>1343</v>
      </c>
      <c r="L247" s="29" t="s">
        <v>1100</v>
      </c>
      <c r="M247" s="29"/>
    </row>
    <row r="248" s="1" customFormat="1" ht="120" customHeight="1" spans="1:13">
      <c r="A248" s="28">
        <v>45</v>
      </c>
      <c r="B248" s="29" t="s">
        <v>1344</v>
      </c>
      <c r="C248" s="28" t="s">
        <v>1345</v>
      </c>
      <c r="D248" s="30" t="s">
        <v>899</v>
      </c>
      <c r="E248" s="29" t="s">
        <v>1346</v>
      </c>
      <c r="F248" s="29" t="s">
        <v>30</v>
      </c>
      <c r="G248" s="31">
        <v>100000</v>
      </c>
      <c r="H248" s="31">
        <v>10000</v>
      </c>
      <c r="I248" s="29" t="s">
        <v>1347</v>
      </c>
      <c r="J248" s="30" t="s">
        <v>1348</v>
      </c>
      <c r="K248" s="40" t="s">
        <v>1349</v>
      </c>
      <c r="L248" s="29" t="s">
        <v>1100</v>
      </c>
      <c r="M248" s="29"/>
    </row>
    <row r="249" s="1" customFormat="1" ht="120" customHeight="1" spans="1:13">
      <c r="A249" s="28">
        <v>46</v>
      </c>
      <c r="B249" s="29" t="s">
        <v>1350</v>
      </c>
      <c r="C249" s="28" t="s">
        <v>1351</v>
      </c>
      <c r="D249" s="30" t="s">
        <v>899</v>
      </c>
      <c r="E249" s="29" t="s">
        <v>1352</v>
      </c>
      <c r="F249" s="29" t="s">
        <v>110</v>
      </c>
      <c r="G249" s="31">
        <v>185000</v>
      </c>
      <c r="H249" s="31">
        <v>30000</v>
      </c>
      <c r="I249" s="29" t="s">
        <v>1353</v>
      </c>
      <c r="J249" s="30" t="s">
        <v>1291</v>
      </c>
      <c r="K249" s="40" t="s">
        <v>1354</v>
      </c>
      <c r="L249" s="29" t="s">
        <v>1100</v>
      </c>
      <c r="M249" s="29"/>
    </row>
    <row r="250" s="1" customFormat="1" ht="120" customHeight="1" spans="1:13">
      <c r="A250" s="28">
        <v>47</v>
      </c>
      <c r="B250" s="29" t="s">
        <v>1355</v>
      </c>
      <c r="C250" s="28" t="s">
        <v>1356</v>
      </c>
      <c r="D250" s="30" t="s">
        <v>148</v>
      </c>
      <c r="E250" s="29" t="s">
        <v>1357</v>
      </c>
      <c r="F250" s="29" t="s">
        <v>43</v>
      </c>
      <c r="G250" s="31">
        <v>223841</v>
      </c>
      <c r="H250" s="31">
        <v>5000</v>
      </c>
      <c r="I250" s="29" t="s">
        <v>1358</v>
      </c>
      <c r="J250" s="30" t="s">
        <v>1359</v>
      </c>
      <c r="K250" s="40" t="s">
        <v>1235</v>
      </c>
      <c r="L250" s="29" t="s">
        <v>1100</v>
      </c>
      <c r="M250" s="29"/>
    </row>
    <row r="251" s="1" customFormat="1" ht="120" customHeight="1" spans="1:13">
      <c r="A251" s="28">
        <v>48</v>
      </c>
      <c r="B251" s="29" t="s">
        <v>1360</v>
      </c>
      <c r="C251" s="28" t="s">
        <v>1361</v>
      </c>
      <c r="D251" s="30" t="s">
        <v>518</v>
      </c>
      <c r="E251" s="29" t="s">
        <v>1362</v>
      </c>
      <c r="F251" s="29" t="s">
        <v>22</v>
      </c>
      <c r="G251" s="31">
        <v>640000</v>
      </c>
      <c r="H251" s="31">
        <v>70000</v>
      </c>
      <c r="I251" s="29" t="s">
        <v>1363</v>
      </c>
      <c r="J251" s="30" t="s">
        <v>1364</v>
      </c>
      <c r="K251" s="40" t="s">
        <v>1365</v>
      </c>
      <c r="L251" s="29" t="s">
        <v>1100</v>
      </c>
      <c r="M251" s="29"/>
    </row>
    <row r="252" s="1" customFormat="1" ht="120" customHeight="1" spans="1:13">
      <c r="A252" s="28">
        <v>49</v>
      </c>
      <c r="B252" s="29" t="s">
        <v>1366</v>
      </c>
      <c r="C252" s="28" t="s">
        <v>1367</v>
      </c>
      <c r="D252" s="30" t="s">
        <v>1368</v>
      </c>
      <c r="E252" s="29" t="s">
        <v>1369</v>
      </c>
      <c r="F252" s="29" t="s">
        <v>257</v>
      </c>
      <c r="G252" s="31">
        <v>89665</v>
      </c>
      <c r="H252" s="31">
        <v>16000</v>
      </c>
      <c r="I252" s="29" t="s">
        <v>1370</v>
      </c>
      <c r="J252" s="30" t="s">
        <v>1371</v>
      </c>
      <c r="K252" s="40" t="s">
        <v>1372</v>
      </c>
      <c r="L252" s="29" t="s">
        <v>1100</v>
      </c>
      <c r="M252" s="29"/>
    </row>
    <row r="253" s="1" customFormat="1" ht="120" customHeight="1" spans="1:13">
      <c r="A253" s="28">
        <v>50</v>
      </c>
      <c r="B253" s="29" t="s">
        <v>1373</v>
      </c>
      <c r="C253" s="28" t="s">
        <v>1374</v>
      </c>
      <c r="D253" s="30" t="s">
        <v>961</v>
      </c>
      <c r="E253" s="29" t="s">
        <v>1375</v>
      </c>
      <c r="F253" s="29" t="s">
        <v>110</v>
      </c>
      <c r="G253" s="31">
        <v>50000</v>
      </c>
      <c r="H253" s="31">
        <v>5000</v>
      </c>
      <c r="I253" s="29" t="s">
        <v>1376</v>
      </c>
      <c r="J253" s="30" t="s">
        <v>1377</v>
      </c>
      <c r="K253" s="40" t="s">
        <v>1378</v>
      </c>
      <c r="L253" s="29" t="s">
        <v>1100</v>
      </c>
      <c r="M253" s="29"/>
    </row>
    <row r="254" s="1" customFormat="1" ht="120" customHeight="1" spans="1:13">
      <c r="A254" s="28">
        <v>51</v>
      </c>
      <c r="B254" s="29" t="s">
        <v>1379</v>
      </c>
      <c r="C254" s="28" t="s">
        <v>1380</v>
      </c>
      <c r="D254" s="30" t="s">
        <v>961</v>
      </c>
      <c r="E254" s="29" t="s">
        <v>1381</v>
      </c>
      <c r="F254" s="29" t="s">
        <v>43</v>
      </c>
      <c r="G254" s="31">
        <v>13700</v>
      </c>
      <c r="H254" s="31">
        <v>4000</v>
      </c>
      <c r="I254" s="29" t="s">
        <v>1382</v>
      </c>
      <c r="J254" s="30" t="s">
        <v>1383</v>
      </c>
      <c r="K254" s="40" t="s">
        <v>1384</v>
      </c>
      <c r="L254" s="29" t="s">
        <v>1100</v>
      </c>
      <c r="M254" s="29"/>
    </row>
    <row r="255" s="1" customFormat="1" ht="120" customHeight="1" spans="1:13">
      <c r="A255" s="28">
        <v>52</v>
      </c>
      <c r="B255" s="29" t="s">
        <v>1385</v>
      </c>
      <c r="C255" s="28" t="s">
        <v>1386</v>
      </c>
      <c r="D255" s="30" t="s">
        <v>961</v>
      </c>
      <c r="E255" s="29" t="s">
        <v>1387</v>
      </c>
      <c r="F255" s="29" t="s">
        <v>43</v>
      </c>
      <c r="G255" s="31">
        <v>14000</v>
      </c>
      <c r="H255" s="31">
        <v>4500</v>
      </c>
      <c r="I255" s="29" t="s">
        <v>1388</v>
      </c>
      <c r="J255" s="30" t="s">
        <v>1389</v>
      </c>
      <c r="K255" s="40" t="s">
        <v>1390</v>
      </c>
      <c r="L255" s="29" t="s">
        <v>1100</v>
      </c>
      <c r="M255" s="29"/>
    </row>
    <row r="256" s="1" customFormat="1" ht="120" customHeight="1" spans="1:13">
      <c r="A256" s="28">
        <v>53</v>
      </c>
      <c r="B256" s="29" t="s">
        <v>1391</v>
      </c>
      <c r="C256" s="28" t="s">
        <v>1392</v>
      </c>
      <c r="D256" s="30" t="s">
        <v>961</v>
      </c>
      <c r="E256" s="29" t="s">
        <v>1393</v>
      </c>
      <c r="F256" s="29" t="s">
        <v>110</v>
      </c>
      <c r="G256" s="31">
        <v>26841.26</v>
      </c>
      <c r="H256" s="31">
        <v>10000</v>
      </c>
      <c r="I256" s="29" t="s">
        <v>1394</v>
      </c>
      <c r="J256" s="30" t="s">
        <v>1194</v>
      </c>
      <c r="K256" s="40" t="s">
        <v>1395</v>
      </c>
      <c r="L256" s="29" t="s">
        <v>1100</v>
      </c>
      <c r="M256" s="29"/>
    </row>
    <row r="257" s="1" customFormat="1" ht="120" customHeight="1" spans="1:13">
      <c r="A257" s="28">
        <v>54</v>
      </c>
      <c r="B257" s="29" t="s">
        <v>1396</v>
      </c>
      <c r="C257" s="28" t="s">
        <v>1397</v>
      </c>
      <c r="D257" s="30" t="s">
        <v>974</v>
      </c>
      <c r="E257" s="29" t="s">
        <v>1398</v>
      </c>
      <c r="F257" s="29" t="s">
        <v>102</v>
      </c>
      <c r="G257" s="31">
        <v>91800</v>
      </c>
      <c r="H257" s="31">
        <v>6000</v>
      </c>
      <c r="I257" s="29" t="s">
        <v>1399</v>
      </c>
      <c r="J257" s="30" t="s">
        <v>1400</v>
      </c>
      <c r="K257" s="40" t="s">
        <v>1401</v>
      </c>
      <c r="L257" s="29" t="s">
        <v>1100</v>
      </c>
      <c r="M257" s="29"/>
    </row>
    <row r="258" s="1" customFormat="1" ht="120" customHeight="1" spans="1:13">
      <c r="A258" s="28">
        <v>55</v>
      </c>
      <c r="B258" s="29" t="s">
        <v>1402</v>
      </c>
      <c r="C258" s="28" t="s">
        <v>1403</v>
      </c>
      <c r="D258" s="30" t="s">
        <v>974</v>
      </c>
      <c r="E258" s="29" t="s">
        <v>1404</v>
      </c>
      <c r="F258" s="29" t="s">
        <v>200</v>
      </c>
      <c r="G258" s="31">
        <v>140000</v>
      </c>
      <c r="H258" s="31">
        <v>1000</v>
      </c>
      <c r="I258" s="29" t="s">
        <v>1405</v>
      </c>
      <c r="J258" s="30" t="s">
        <v>1162</v>
      </c>
      <c r="K258" s="40" t="s">
        <v>1406</v>
      </c>
      <c r="L258" s="29" t="s">
        <v>1100</v>
      </c>
      <c r="M258" s="29"/>
    </row>
    <row r="259" s="1" customFormat="1" ht="120" customHeight="1" spans="1:13">
      <c r="A259" s="28">
        <v>56</v>
      </c>
      <c r="B259" s="29" t="s">
        <v>1407</v>
      </c>
      <c r="C259" s="28" t="s">
        <v>1408</v>
      </c>
      <c r="D259" s="30" t="s">
        <v>981</v>
      </c>
      <c r="E259" s="29" t="s">
        <v>1409</v>
      </c>
      <c r="F259" s="29" t="s">
        <v>22</v>
      </c>
      <c r="G259" s="31">
        <v>71000</v>
      </c>
      <c r="H259" s="31">
        <v>10000</v>
      </c>
      <c r="I259" s="29" t="s">
        <v>1410</v>
      </c>
      <c r="J259" s="30" t="s">
        <v>1411</v>
      </c>
      <c r="K259" s="40" t="s">
        <v>1412</v>
      </c>
      <c r="L259" s="29" t="s">
        <v>1100</v>
      </c>
      <c r="M259" s="29"/>
    </row>
    <row r="260" s="1" customFormat="1" ht="120" customHeight="1" spans="1:13">
      <c r="A260" s="28">
        <v>57</v>
      </c>
      <c r="B260" s="29" t="s">
        <v>1413</v>
      </c>
      <c r="C260" s="28" t="s">
        <v>1414</v>
      </c>
      <c r="D260" s="30" t="s">
        <v>981</v>
      </c>
      <c r="E260" s="29" t="s">
        <v>1415</v>
      </c>
      <c r="F260" s="29" t="s">
        <v>43</v>
      </c>
      <c r="G260" s="31">
        <v>41034</v>
      </c>
      <c r="H260" s="31">
        <v>10000</v>
      </c>
      <c r="I260" s="29" t="s">
        <v>1416</v>
      </c>
      <c r="J260" s="30" t="s">
        <v>1417</v>
      </c>
      <c r="K260" s="40" t="s">
        <v>1418</v>
      </c>
      <c r="L260" s="29" t="s">
        <v>1100</v>
      </c>
      <c r="M260" s="29"/>
    </row>
    <row r="261" s="1" customFormat="1" ht="120" customHeight="1" spans="1:13">
      <c r="A261" s="28">
        <v>58</v>
      </c>
      <c r="B261" s="29" t="s">
        <v>1419</v>
      </c>
      <c r="C261" s="28" t="s">
        <v>1420</v>
      </c>
      <c r="D261" s="30" t="s">
        <v>981</v>
      </c>
      <c r="E261" s="29" t="s">
        <v>1421</v>
      </c>
      <c r="F261" s="29" t="s">
        <v>110</v>
      </c>
      <c r="G261" s="31">
        <v>300000</v>
      </c>
      <c r="H261" s="31">
        <v>100000</v>
      </c>
      <c r="I261" s="29" t="s">
        <v>1422</v>
      </c>
      <c r="J261" s="30" t="s">
        <v>1423</v>
      </c>
      <c r="K261" s="40" t="s">
        <v>1424</v>
      </c>
      <c r="L261" s="29" t="s">
        <v>1100</v>
      </c>
      <c r="M261" s="29"/>
    </row>
    <row r="262" s="1" customFormat="1" ht="120" customHeight="1" spans="1:13">
      <c r="A262" s="28">
        <v>59</v>
      </c>
      <c r="B262" s="29" t="s">
        <v>1425</v>
      </c>
      <c r="C262" s="28" t="s">
        <v>1426</v>
      </c>
      <c r="D262" s="30" t="s">
        <v>993</v>
      </c>
      <c r="E262" s="29" t="s">
        <v>1427</v>
      </c>
      <c r="F262" s="29" t="s">
        <v>110</v>
      </c>
      <c r="G262" s="31">
        <v>246900</v>
      </c>
      <c r="H262" s="31">
        <v>100000</v>
      </c>
      <c r="I262" s="29" t="s">
        <v>1428</v>
      </c>
      <c r="J262" s="30" t="s">
        <v>1429</v>
      </c>
      <c r="K262" s="40" t="s">
        <v>1430</v>
      </c>
      <c r="L262" s="29" t="s">
        <v>1100</v>
      </c>
      <c r="M262" s="29"/>
    </row>
    <row r="263" s="7" customFormat="1" ht="120" customHeight="1" spans="1:13">
      <c r="A263" s="28">
        <v>60</v>
      </c>
      <c r="B263" s="29" t="s">
        <v>1431</v>
      </c>
      <c r="C263" s="28" t="s">
        <v>1432</v>
      </c>
      <c r="D263" s="30" t="s">
        <v>230</v>
      </c>
      <c r="E263" s="29" t="s">
        <v>1433</v>
      </c>
      <c r="F263" s="29" t="s">
        <v>43</v>
      </c>
      <c r="G263" s="31">
        <v>337600</v>
      </c>
      <c r="H263" s="31">
        <v>30000</v>
      </c>
      <c r="I263" s="29" t="s">
        <v>430</v>
      </c>
      <c r="J263" s="30" t="s">
        <v>1434</v>
      </c>
      <c r="K263" s="29" t="s">
        <v>1124</v>
      </c>
      <c r="L263" s="29" t="s">
        <v>1100</v>
      </c>
      <c r="M263" s="29"/>
    </row>
    <row r="264" s="1" customFormat="1" ht="120" customHeight="1" spans="1:13">
      <c r="A264" s="28">
        <v>61</v>
      </c>
      <c r="B264" s="29" t="s">
        <v>1435</v>
      </c>
      <c r="C264" s="28" t="s">
        <v>1436</v>
      </c>
      <c r="D264" s="30" t="s">
        <v>1083</v>
      </c>
      <c r="E264" s="29" t="s">
        <v>1437</v>
      </c>
      <c r="F264" s="29" t="s">
        <v>110</v>
      </c>
      <c r="G264" s="31">
        <v>23337</v>
      </c>
      <c r="H264" s="31">
        <v>7000</v>
      </c>
      <c r="I264" s="29" t="s">
        <v>1438</v>
      </c>
      <c r="J264" s="30" t="s">
        <v>1439</v>
      </c>
      <c r="K264" s="40" t="s">
        <v>1440</v>
      </c>
      <c r="L264" s="29" t="s">
        <v>1100</v>
      </c>
      <c r="M264" s="29"/>
    </row>
    <row r="265" s="5" customFormat="1" ht="86" customHeight="1" spans="1:13">
      <c r="A265" s="21"/>
      <c r="B265" s="26" t="s">
        <v>1441</v>
      </c>
      <c r="C265" s="23">
        <f>COUNTA(A266:A328)</f>
        <v>63</v>
      </c>
      <c r="D265" s="24"/>
      <c r="E265" s="26"/>
      <c r="F265" s="26"/>
      <c r="G265" s="27">
        <f>SUM(G266:G328)</f>
        <v>12511766.36</v>
      </c>
      <c r="H265" s="27">
        <f>SUM(H266:H328)</f>
        <v>1775200</v>
      </c>
      <c r="I265" s="26"/>
      <c r="J265" s="24"/>
      <c r="K265" s="39"/>
      <c r="L265" s="29"/>
      <c r="M265" s="29"/>
    </row>
    <row r="266" s="1" customFormat="1" ht="120" customHeight="1" spans="1:13">
      <c r="A266" s="28">
        <v>1</v>
      </c>
      <c r="B266" s="29" t="s">
        <v>1442</v>
      </c>
      <c r="C266" s="28" t="s">
        <v>1443</v>
      </c>
      <c r="D266" s="30" t="s">
        <v>163</v>
      </c>
      <c r="E266" s="29" t="s">
        <v>1444</v>
      </c>
      <c r="F266" s="29" t="s">
        <v>43</v>
      </c>
      <c r="G266" s="31">
        <v>96294</v>
      </c>
      <c r="H266" s="31">
        <v>15000</v>
      </c>
      <c r="I266" s="29" t="s">
        <v>1445</v>
      </c>
      <c r="J266" s="30" t="s">
        <v>1446</v>
      </c>
      <c r="K266" s="40" t="s">
        <v>1447</v>
      </c>
      <c r="L266" s="29" t="s">
        <v>1441</v>
      </c>
      <c r="M266" s="29"/>
    </row>
    <row r="267" s="1" customFormat="1" ht="120" customHeight="1" spans="1:13">
      <c r="A267" s="28">
        <v>2</v>
      </c>
      <c r="B267" s="29" t="s">
        <v>1448</v>
      </c>
      <c r="C267" s="28" t="s">
        <v>1449</v>
      </c>
      <c r="D267" s="30" t="s">
        <v>163</v>
      </c>
      <c r="E267" s="29" t="s">
        <v>1450</v>
      </c>
      <c r="F267" s="29" t="s">
        <v>77</v>
      </c>
      <c r="G267" s="31">
        <v>59545.76</v>
      </c>
      <c r="H267" s="31">
        <v>5000</v>
      </c>
      <c r="I267" s="29" t="s">
        <v>1451</v>
      </c>
      <c r="J267" s="30" t="s">
        <v>1452</v>
      </c>
      <c r="K267" s="40" t="s">
        <v>1453</v>
      </c>
      <c r="L267" s="29" t="s">
        <v>1441</v>
      </c>
      <c r="M267" s="29"/>
    </row>
    <row r="268" s="1" customFormat="1" ht="120" customHeight="1" spans="1:13">
      <c r="A268" s="28">
        <v>3</v>
      </c>
      <c r="B268" s="29" t="s">
        <v>1454</v>
      </c>
      <c r="C268" s="28" t="s">
        <v>1455</v>
      </c>
      <c r="D268" s="30" t="s">
        <v>181</v>
      </c>
      <c r="E268" s="29" t="s">
        <v>1456</v>
      </c>
      <c r="F268" s="29" t="s">
        <v>110</v>
      </c>
      <c r="G268" s="31">
        <v>16000</v>
      </c>
      <c r="H268" s="31">
        <v>5000</v>
      </c>
      <c r="I268" s="29" t="s">
        <v>1457</v>
      </c>
      <c r="J268" s="30" t="s">
        <v>1458</v>
      </c>
      <c r="K268" s="40" t="s">
        <v>1459</v>
      </c>
      <c r="L268" s="29" t="s">
        <v>1441</v>
      </c>
      <c r="M268" s="29"/>
    </row>
    <row r="269" s="1" customFormat="1" ht="120" customHeight="1" spans="1:13">
      <c r="A269" s="28">
        <v>4</v>
      </c>
      <c r="B269" s="29" t="s">
        <v>1460</v>
      </c>
      <c r="C269" s="28" t="s">
        <v>1461</v>
      </c>
      <c r="D269" s="30" t="s">
        <v>702</v>
      </c>
      <c r="E269" s="29" t="s">
        <v>1462</v>
      </c>
      <c r="F269" s="29" t="s">
        <v>43</v>
      </c>
      <c r="G269" s="31">
        <v>65567</v>
      </c>
      <c r="H269" s="31">
        <v>22900</v>
      </c>
      <c r="I269" s="29" t="s">
        <v>1463</v>
      </c>
      <c r="J269" s="30" t="s">
        <v>1464</v>
      </c>
      <c r="K269" s="40" t="s">
        <v>1465</v>
      </c>
      <c r="L269" s="29" t="s">
        <v>1441</v>
      </c>
      <c r="M269" s="29"/>
    </row>
    <row r="270" s="1" customFormat="1" ht="140" customHeight="1" spans="1:13">
      <c r="A270" s="28">
        <v>5</v>
      </c>
      <c r="B270" s="29" t="s">
        <v>1466</v>
      </c>
      <c r="C270" s="28" t="s">
        <v>1467</v>
      </c>
      <c r="D270" s="30" t="s">
        <v>268</v>
      </c>
      <c r="E270" s="29" t="s">
        <v>1468</v>
      </c>
      <c r="F270" s="29" t="s">
        <v>36</v>
      </c>
      <c r="G270" s="31">
        <v>1364200</v>
      </c>
      <c r="H270" s="31">
        <v>350000</v>
      </c>
      <c r="I270" s="29" t="s">
        <v>1469</v>
      </c>
      <c r="J270" s="30" t="s">
        <v>1470</v>
      </c>
      <c r="K270" s="40" t="s">
        <v>1471</v>
      </c>
      <c r="L270" s="29" t="s">
        <v>1441</v>
      </c>
      <c r="M270" s="29"/>
    </row>
    <row r="271" s="1" customFormat="1" ht="120" customHeight="1" spans="1:13">
      <c r="A271" s="28">
        <v>6</v>
      </c>
      <c r="B271" s="29" t="s">
        <v>1472</v>
      </c>
      <c r="C271" s="28" t="s">
        <v>1473</v>
      </c>
      <c r="D271" s="30" t="s">
        <v>715</v>
      </c>
      <c r="E271" s="29" t="s">
        <v>1474</v>
      </c>
      <c r="F271" s="29" t="s">
        <v>110</v>
      </c>
      <c r="G271" s="31">
        <v>182215.8</v>
      </c>
      <c r="H271" s="31">
        <v>85000</v>
      </c>
      <c r="I271" s="29" t="s">
        <v>1475</v>
      </c>
      <c r="J271" s="30" t="s">
        <v>1476</v>
      </c>
      <c r="K271" s="40" t="s">
        <v>1477</v>
      </c>
      <c r="L271" s="29" t="s">
        <v>1441</v>
      </c>
      <c r="M271" s="29"/>
    </row>
    <row r="272" s="1" customFormat="1" ht="120" customHeight="1" spans="1:13">
      <c r="A272" s="28">
        <v>7</v>
      </c>
      <c r="B272" s="29" t="s">
        <v>1478</v>
      </c>
      <c r="C272" s="28" t="s">
        <v>1479</v>
      </c>
      <c r="D272" s="30" t="s">
        <v>715</v>
      </c>
      <c r="E272" s="29" t="s">
        <v>1480</v>
      </c>
      <c r="F272" s="29" t="s">
        <v>110</v>
      </c>
      <c r="G272" s="31">
        <v>60040.85</v>
      </c>
      <c r="H272" s="31">
        <v>22000</v>
      </c>
      <c r="I272" s="29" t="s">
        <v>1481</v>
      </c>
      <c r="J272" s="30" t="s">
        <v>1482</v>
      </c>
      <c r="K272" s="40" t="s">
        <v>1477</v>
      </c>
      <c r="L272" s="29" t="s">
        <v>1441</v>
      </c>
      <c r="M272" s="29"/>
    </row>
    <row r="273" s="1" customFormat="1" ht="120" customHeight="1" spans="1:13">
      <c r="A273" s="28">
        <v>8</v>
      </c>
      <c r="B273" s="29" t="s">
        <v>1483</v>
      </c>
      <c r="C273" s="28" t="s">
        <v>1484</v>
      </c>
      <c r="D273" s="30" t="s">
        <v>729</v>
      </c>
      <c r="E273" s="29" t="s">
        <v>1485</v>
      </c>
      <c r="F273" s="29" t="s">
        <v>110</v>
      </c>
      <c r="G273" s="31">
        <v>20000</v>
      </c>
      <c r="H273" s="31">
        <v>6000</v>
      </c>
      <c r="I273" s="29" t="s">
        <v>1486</v>
      </c>
      <c r="J273" s="30" t="s">
        <v>1487</v>
      </c>
      <c r="K273" s="40" t="s">
        <v>1488</v>
      </c>
      <c r="L273" s="29" t="s">
        <v>1441</v>
      </c>
      <c r="M273" s="29"/>
    </row>
    <row r="274" s="1" customFormat="1" ht="120" customHeight="1" spans="1:13">
      <c r="A274" s="28">
        <v>9</v>
      </c>
      <c r="B274" s="29" t="s">
        <v>1489</v>
      </c>
      <c r="C274" s="28" t="s">
        <v>1490</v>
      </c>
      <c r="D274" s="30" t="s">
        <v>729</v>
      </c>
      <c r="E274" s="29" t="s">
        <v>1491</v>
      </c>
      <c r="F274" s="29" t="s">
        <v>102</v>
      </c>
      <c r="G274" s="31">
        <v>100000</v>
      </c>
      <c r="H274" s="31">
        <v>25000</v>
      </c>
      <c r="I274" s="29" t="s">
        <v>1492</v>
      </c>
      <c r="J274" s="30" t="s">
        <v>1493</v>
      </c>
      <c r="K274" s="40" t="s">
        <v>1494</v>
      </c>
      <c r="L274" s="29" t="s">
        <v>1441</v>
      </c>
      <c r="M274" s="29"/>
    </row>
    <row r="275" s="1" customFormat="1" ht="120" customHeight="1" spans="1:13">
      <c r="A275" s="28">
        <v>10</v>
      </c>
      <c r="B275" s="29" t="s">
        <v>1495</v>
      </c>
      <c r="C275" s="28" t="s">
        <v>1496</v>
      </c>
      <c r="D275" s="30" t="s">
        <v>736</v>
      </c>
      <c r="E275" s="29" t="s">
        <v>1497</v>
      </c>
      <c r="F275" s="29" t="s">
        <v>22</v>
      </c>
      <c r="G275" s="31">
        <v>60000</v>
      </c>
      <c r="H275" s="31">
        <v>3500</v>
      </c>
      <c r="I275" s="29" t="s">
        <v>1498</v>
      </c>
      <c r="J275" s="30" t="s">
        <v>1499</v>
      </c>
      <c r="K275" s="40" t="s">
        <v>1500</v>
      </c>
      <c r="L275" s="29" t="s">
        <v>1441</v>
      </c>
      <c r="M275" s="29"/>
    </row>
    <row r="276" s="1" customFormat="1" ht="120" customHeight="1" spans="1:13">
      <c r="A276" s="28">
        <v>11</v>
      </c>
      <c r="B276" s="29" t="s">
        <v>1501</v>
      </c>
      <c r="C276" s="28" t="s">
        <v>1502</v>
      </c>
      <c r="D276" s="30" t="s">
        <v>736</v>
      </c>
      <c r="E276" s="29" t="s">
        <v>1503</v>
      </c>
      <c r="F276" s="29" t="s">
        <v>632</v>
      </c>
      <c r="G276" s="31">
        <v>20000</v>
      </c>
      <c r="H276" s="31">
        <v>4600</v>
      </c>
      <c r="I276" s="29" t="s">
        <v>1504</v>
      </c>
      <c r="J276" s="30" t="s">
        <v>1505</v>
      </c>
      <c r="K276" s="40" t="s">
        <v>1506</v>
      </c>
      <c r="L276" s="29" t="s">
        <v>1441</v>
      </c>
      <c r="M276" s="29"/>
    </row>
    <row r="277" s="1" customFormat="1" ht="120" customHeight="1" spans="1:13">
      <c r="A277" s="28">
        <v>12</v>
      </c>
      <c r="B277" s="29" t="s">
        <v>1507</v>
      </c>
      <c r="C277" s="28" t="s">
        <v>1508</v>
      </c>
      <c r="D277" s="30" t="s">
        <v>736</v>
      </c>
      <c r="E277" s="29" t="s">
        <v>1509</v>
      </c>
      <c r="F277" s="29" t="s">
        <v>43</v>
      </c>
      <c r="G277" s="31">
        <v>120000</v>
      </c>
      <c r="H277" s="31">
        <v>9000</v>
      </c>
      <c r="I277" s="29" t="s">
        <v>1510</v>
      </c>
      <c r="J277" s="30" t="s">
        <v>1511</v>
      </c>
      <c r="K277" s="40" t="s">
        <v>1512</v>
      </c>
      <c r="L277" s="29" t="s">
        <v>1441</v>
      </c>
      <c r="M277" s="29"/>
    </row>
    <row r="278" s="1" customFormat="1" ht="120" customHeight="1" spans="1:13">
      <c r="A278" s="28">
        <v>13</v>
      </c>
      <c r="B278" s="29" t="s">
        <v>1513</v>
      </c>
      <c r="C278" s="28" t="s">
        <v>1514</v>
      </c>
      <c r="D278" s="30" t="s">
        <v>736</v>
      </c>
      <c r="E278" s="29" t="s">
        <v>1515</v>
      </c>
      <c r="F278" s="29" t="s">
        <v>43</v>
      </c>
      <c r="G278" s="31">
        <v>30000</v>
      </c>
      <c r="H278" s="31">
        <v>3000</v>
      </c>
      <c r="I278" s="29" t="s">
        <v>1516</v>
      </c>
      <c r="J278" s="30" t="s">
        <v>1517</v>
      </c>
      <c r="K278" s="40" t="s">
        <v>1518</v>
      </c>
      <c r="L278" s="29" t="s">
        <v>1441</v>
      </c>
      <c r="M278" s="29"/>
    </row>
    <row r="279" s="1" customFormat="1" ht="120" customHeight="1" spans="1:13">
      <c r="A279" s="28">
        <v>14</v>
      </c>
      <c r="B279" s="29" t="s">
        <v>1519</v>
      </c>
      <c r="C279" s="28" t="s">
        <v>1520</v>
      </c>
      <c r="D279" s="30" t="s">
        <v>736</v>
      </c>
      <c r="E279" s="29" t="s">
        <v>1521</v>
      </c>
      <c r="F279" s="29" t="s">
        <v>102</v>
      </c>
      <c r="G279" s="31">
        <v>200000</v>
      </c>
      <c r="H279" s="31">
        <v>20000</v>
      </c>
      <c r="I279" s="29" t="s">
        <v>1522</v>
      </c>
      <c r="J279" s="30" t="s">
        <v>1523</v>
      </c>
      <c r="K279" s="40" t="s">
        <v>1524</v>
      </c>
      <c r="L279" s="29" t="s">
        <v>1441</v>
      </c>
      <c r="M279" s="29"/>
    </row>
    <row r="280" s="1" customFormat="1" ht="159" customHeight="1" spans="1:13">
      <c r="A280" s="28">
        <v>15</v>
      </c>
      <c r="B280" s="29" t="s">
        <v>1525</v>
      </c>
      <c r="C280" s="28" t="s">
        <v>1526</v>
      </c>
      <c r="D280" s="30" t="s">
        <v>736</v>
      </c>
      <c r="E280" s="29" t="s">
        <v>1527</v>
      </c>
      <c r="F280" s="29" t="s">
        <v>110</v>
      </c>
      <c r="G280" s="31">
        <v>35000</v>
      </c>
      <c r="H280" s="31">
        <v>10000</v>
      </c>
      <c r="I280" s="29" t="s">
        <v>1528</v>
      </c>
      <c r="J280" s="30" t="s">
        <v>1529</v>
      </c>
      <c r="K280" s="40" t="s">
        <v>1530</v>
      </c>
      <c r="L280" s="29" t="s">
        <v>1441</v>
      </c>
      <c r="M280" s="29"/>
    </row>
    <row r="281" s="1" customFormat="1" ht="120" customHeight="1" spans="1:13">
      <c r="A281" s="28">
        <v>16</v>
      </c>
      <c r="B281" s="29" t="s">
        <v>1531</v>
      </c>
      <c r="C281" s="28" t="s">
        <v>1532</v>
      </c>
      <c r="D281" s="30" t="s">
        <v>736</v>
      </c>
      <c r="E281" s="29" t="s">
        <v>1533</v>
      </c>
      <c r="F281" s="29" t="s">
        <v>110</v>
      </c>
      <c r="G281" s="31">
        <v>20000</v>
      </c>
      <c r="H281" s="31">
        <v>10000</v>
      </c>
      <c r="I281" s="29" t="s">
        <v>1534</v>
      </c>
      <c r="J281" s="30" t="s">
        <v>1535</v>
      </c>
      <c r="K281" s="40" t="s">
        <v>1536</v>
      </c>
      <c r="L281" s="29" t="s">
        <v>1441</v>
      </c>
      <c r="M281" s="29"/>
    </row>
    <row r="282" s="1" customFormat="1" ht="120" customHeight="1" spans="1:13">
      <c r="A282" s="28">
        <v>17</v>
      </c>
      <c r="B282" s="29" t="s">
        <v>1537</v>
      </c>
      <c r="C282" s="28" t="s">
        <v>1538</v>
      </c>
      <c r="D282" s="30" t="s">
        <v>131</v>
      </c>
      <c r="E282" s="29" t="s">
        <v>1539</v>
      </c>
      <c r="F282" s="29" t="s">
        <v>110</v>
      </c>
      <c r="G282" s="31">
        <v>166000</v>
      </c>
      <c r="H282" s="31">
        <v>25000</v>
      </c>
      <c r="I282" s="29" t="s">
        <v>1540</v>
      </c>
      <c r="J282" s="30" t="s">
        <v>1541</v>
      </c>
      <c r="K282" s="40" t="s">
        <v>1542</v>
      </c>
      <c r="L282" s="29" t="s">
        <v>1441</v>
      </c>
      <c r="M282" s="29"/>
    </row>
    <row r="283" s="1" customFormat="1" ht="120" customHeight="1" spans="1:13">
      <c r="A283" s="28">
        <v>18</v>
      </c>
      <c r="B283" s="29" t="s">
        <v>1543</v>
      </c>
      <c r="C283" s="28" t="s">
        <v>1544</v>
      </c>
      <c r="D283" s="30" t="s">
        <v>131</v>
      </c>
      <c r="E283" s="29" t="s">
        <v>1545</v>
      </c>
      <c r="F283" s="29" t="s">
        <v>22</v>
      </c>
      <c r="G283" s="31">
        <v>40000</v>
      </c>
      <c r="H283" s="31">
        <v>10000</v>
      </c>
      <c r="I283" s="29" t="s">
        <v>1546</v>
      </c>
      <c r="J283" s="30" t="s">
        <v>1547</v>
      </c>
      <c r="K283" s="40" t="s">
        <v>1548</v>
      </c>
      <c r="L283" s="29" t="s">
        <v>1441</v>
      </c>
      <c r="M283" s="29"/>
    </row>
    <row r="284" s="1" customFormat="1" ht="137" customHeight="1" spans="1:13">
      <c r="A284" s="28">
        <v>19</v>
      </c>
      <c r="B284" s="29" t="s">
        <v>1549</v>
      </c>
      <c r="C284" s="28" t="s">
        <v>1550</v>
      </c>
      <c r="D284" s="30" t="s">
        <v>131</v>
      </c>
      <c r="E284" s="29" t="s">
        <v>1551</v>
      </c>
      <c r="F284" s="29" t="s">
        <v>102</v>
      </c>
      <c r="G284" s="31">
        <v>200000</v>
      </c>
      <c r="H284" s="31">
        <v>25000</v>
      </c>
      <c r="I284" s="29" t="s">
        <v>1552</v>
      </c>
      <c r="J284" s="30" t="s">
        <v>1553</v>
      </c>
      <c r="K284" s="40" t="s">
        <v>1554</v>
      </c>
      <c r="L284" s="29" t="s">
        <v>1441</v>
      </c>
      <c r="M284" s="29"/>
    </row>
    <row r="285" s="1" customFormat="1" ht="120" customHeight="1" spans="1:13">
      <c r="A285" s="28">
        <v>20</v>
      </c>
      <c r="B285" s="29" t="s">
        <v>1555</v>
      </c>
      <c r="C285" s="28" t="s">
        <v>1556</v>
      </c>
      <c r="D285" s="30" t="s">
        <v>131</v>
      </c>
      <c r="E285" s="29" t="s">
        <v>1557</v>
      </c>
      <c r="F285" s="29" t="s">
        <v>22</v>
      </c>
      <c r="G285" s="31">
        <v>100000</v>
      </c>
      <c r="H285" s="31">
        <v>10000</v>
      </c>
      <c r="I285" s="29" t="s">
        <v>1558</v>
      </c>
      <c r="J285" s="30" t="s">
        <v>1559</v>
      </c>
      <c r="K285" s="40" t="s">
        <v>1560</v>
      </c>
      <c r="L285" s="29" t="s">
        <v>1441</v>
      </c>
      <c r="M285" s="29"/>
    </row>
    <row r="286" s="1" customFormat="1" ht="120" customHeight="1" spans="1:13">
      <c r="A286" s="28">
        <v>21</v>
      </c>
      <c r="B286" s="29" t="s">
        <v>1561</v>
      </c>
      <c r="C286" s="28" t="s">
        <v>1562</v>
      </c>
      <c r="D286" s="30" t="s">
        <v>131</v>
      </c>
      <c r="E286" s="29" t="s">
        <v>1563</v>
      </c>
      <c r="F286" s="29" t="s">
        <v>30</v>
      </c>
      <c r="G286" s="31">
        <v>2500000</v>
      </c>
      <c r="H286" s="31">
        <v>120000</v>
      </c>
      <c r="I286" s="29" t="s">
        <v>1564</v>
      </c>
      <c r="J286" s="30" t="s">
        <v>1291</v>
      </c>
      <c r="K286" s="40" t="s">
        <v>1565</v>
      </c>
      <c r="L286" s="29" t="s">
        <v>1441</v>
      </c>
      <c r="M286" s="29"/>
    </row>
    <row r="287" s="1" customFormat="1" ht="120" customHeight="1" spans="1:13">
      <c r="A287" s="28">
        <v>22</v>
      </c>
      <c r="B287" s="29" t="s">
        <v>1566</v>
      </c>
      <c r="C287" s="28" t="s">
        <v>1567</v>
      </c>
      <c r="D287" s="30" t="s">
        <v>131</v>
      </c>
      <c r="E287" s="29" t="s">
        <v>1568</v>
      </c>
      <c r="F287" s="29" t="s">
        <v>1569</v>
      </c>
      <c r="G287" s="31">
        <v>119800</v>
      </c>
      <c r="H287" s="31">
        <v>5000</v>
      </c>
      <c r="I287" s="29" t="s">
        <v>1570</v>
      </c>
      <c r="J287" s="30" t="s">
        <v>1571</v>
      </c>
      <c r="K287" s="40" t="s">
        <v>1572</v>
      </c>
      <c r="L287" s="29" t="s">
        <v>1441</v>
      </c>
      <c r="M287" s="29"/>
    </row>
    <row r="288" s="1" customFormat="1" ht="120" customHeight="1" spans="1:13">
      <c r="A288" s="28">
        <v>23</v>
      </c>
      <c r="B288" s="29" t="s">
        <v>1573</v>
      </c>
      <c r="C288" s="28" t="s">
        <v>1574</v>
      </c>
      <c r="D288" s="30" t="s">
        <v>131</v>
      </c>
      <c r="E288" s="29" t="s">
        <v>1575</v>
      </c>
      <c r="F288" s="29" t="s">
        <v>1576</v>
      </c>
      <c r="G288" s="31">
        <v>68190</v>
      </c>
      <c r="H288" s="31">
        <v>5000</v>
      </c>
      <c r="I288" s="29" t="s">
        <v>1577</v>
      </c>
      <c r="J288" s="30" t="s">
        <v>1578</v>
      </c>
      <c r="K288" s="40" t="s">
        <v>1579</v>
      </c>
      <c r="L288" s="29" t="s">
        <v>1441</v>
      </c>
      <c r="M288" s="29"/>
    </row>
    <row r="289" s="1" customFormat="1" ht="140" customHeight="1" spans="1:13">
      <c r="A289" s="28">
        <v>24</v>
      </c>
      <c r="B289" s="29" t="s">
        <v>1580</v>
      </c>
      <c r="C289" s="28" t="s">
        <v>1581</v>
      </c>
      <c r="D289" s="30" t="s">
        <v>131</v>
      </c>
      <c r="E289" s="29" t="s">
        <v>1582</v>
      </c>
      <c r="F289" s="29" t="s">
        <v>77</v>
      </c>
      <c r="G289" s="31">
        <v>100539</v>
      </c>
      <c r="H289" s="31">
        <v>12000</v>
      </c>
      <c r="I289" s="29" t="s">
        <v>1583</v>
      </c>
      <c r="J289" s="30" t="s">
        <v>1584</v>
      </c>
      <c r="K289" s="40" t="s">
        <v>1585</v>
      </c>
      <c r="L289" s="29" t="s">
        <v>1441</v>
      </c>
      <c r="M289" s="29"/>
    </row>
    <row r="290" s="1" customFormat="1" ht="120" customHeight="1" spans="1:13">
      <c r="A290" s="28">
        <v>25</v>
      </c>
      <c r="B290" s="29" t="s">
        <v>1586</v>
      </c>
      <c r="C290" s="28" t="s">
        <v>1587</v>
      </c>
      <c r="D290" s="30" t="s">
        <v>131</v>
      </c>
      <c r="E290" s="29" t="s">
        <v>1588</v>
      </c>
      <c r="F290" s="29" t="s">
        <v>43</v>
      </c>
      <c r="G290" s="31">
        <v>47064.29</v>
      </c>
      <c r="H290" s="31">
        <v>5000</v>
      </c>
      <c r="I290" s="29" t="s">
        <v>1589</v>
      </c>
      <c r="J290" s="30" t="s">
        <v>1590</v>
      </c>
      <c r="K290" s="40" t="s">
        <v>1591</v>
      </c>
      <c r="L290" s="29" t="s">
        <v>1441</v>
      </c>
      <c r="M290" s="29"/>
    </row>
    <row r="291" s="1" customFormat="1" ht="120" customHeight="1" spans="1:13">
      <c r="A291" s="28">
        <v>26</v>
      </c>
      <c r="B291" s="29" t="s">
        <v>1592</v>
      </c>
      <c r="C291" s="28" t="s">
        <v>1593</v>
      </c>
      <c r="D291" s="30" t="s">
        <v>131</v>
      </c>
      <c r="E291" s="29" t="s">
        <v>1594</v>
      </c>
      <c r="F291" s="29" t="s">
        <v>77</v>
      </c>
      <c r="G291" s="31">
        <v>70225</v>
      </c>
      <c r="H291" s="31">
        <v>5000</v>
      </c>
      <c r="I291" s="29" t="s">
        <v>1595</v>
      </c>
      <c r="J291" s="30" t="s">
        <v>1596</v>
      </c>
      <c r="K291" s="40" t="s">
        <v>1597</v>
      </c>
      <c r="L291" s="29" t="s">
        <v>1441</v>
      </c>
      <c r="M291" s="29"/>
    </row>
    <row r="292" s="1" customFormat="1" ht="120" customHeight="1" spans="1:13">
      <c r="A292" s="28">
        <v>27</v>
      </c>
      <c r="B292" s="29" t="s">
        <v>1598</v>
      </c>
      <c r="C292" s="28" t="s">
        <v>1599</v>
      </c>
      <c r="D292" s="30" t="s">
        <v>131</v>
      </c>
      <c r="E292" s="29" t="s">
        <v>1600</v>
      </c>
      <c r="F292" s="29" t="s">
        <v>43</v>
      </c>
      <c r="G292" s="31">
        <v>320000</v>
      </c>
      <c r="H292" s="31">
        <v>30000</v>
      </c>
      <c r="I292" s="29" t="s">
        <v>1601</v>
      </c>
      <c r="J292" s="30" t="s">
        <v>1602</v>
      </c>
      <c r="K292" s="40" t="s">
        <v>1603</v>
      </c>
      <c r="L292" s="29" t="s">
        <v>1441</v>
      </c>
      <c r="M292" s="29"/>
    </row>
    <row r="293" s="1" customFormat="1" ht="120" customHeight="1" spans="1:13">
      <c r="A293" s="28">
        <v>28</v>
      </c>
      <c r="B293" s="29" t="s">
        <v>1604</v>
      </c>
      <c r="C293" s="28" t="s">
        <v>1605</v>
      </c>
      <c r="D293" s="30" t="s">
        <v>131</v>
      </c>
      <c r="E293" s="29" t="s">
        <v>1606</v>
      </c>
      <c r="F293" s="29" t="s">
        <v>1607</v>
      </c>
      <c r="G293" s="31">
        <v>53975</v>
      </c>
      <c r="H293" s="31">
        <v>5000</v>
      </c>
      <c r="I293" s="29" t="s">
        <v>1608</v>
      </c>
      <c r="J293" s="30" t="s">
        <v>1609</v>
      </c>
      <c r="K293" s="40" t="s">
        <v>1610</v>
      </c>
      <c r="L293" s="29" t="s">
        <v>1441</v>
      </c>
      <c r="M293" s="29"/>
    </row>
    <row r="294" s="1" customFormat="1" ht="120" customHeight="1" spans="1:13">
      <c r="A294" s="28">
        <v>29</v>
      </c>
      <c r="B294" s="29" t="s">
        <v>1611</v>
      </c>
      <c r="C294" s="28" t="s">
        <v>1612</v>
      </c>
      <c r="D294" s="30" t="s">
        <v>131</v>
      </c>
      <c r="E294" s="29" t="s">
        <v>1613</v>
      </c>
      <c r="F294" s="29" t="s">
        <v>22</v>
      </c>
      <c r="G294" s="31">
        <v>20000</v>
      </c>
      <c r="H294" s="31">
        <v>10000</v>
      </c>
      <c r="I294" s="29" t="s">
        <v>1614</v>
      </c>
      <c r="J294" s="30" t="s">
        <v>1615</v>
      </c>
      <c r="K294" s="40" t="s">
        <v>1616</v>
      </c>
      <c r="L294" s="29" t="s">
        <v>1441</v>
      </c>
      <c r="M294" s="29"/>
    </row>
    <row r="295" s="1" customFormat="1" ht="120" customHeight="1" spans="1:13">
      <c r="A295" s="28">
        <v>30</v>
      </c>
      <c r="B295" s="29" t="s">
        <v>1617</v>
      </c>
      <c r="C295" s="28" t="s">
        <v>1618</v>
      </c>
      <c r="D295" s="30" t="s">
        <v>408</v>
      </c>
      <c r="E295" s="29" t="s">
        <v>1619</v>
      </c>
      <c r="F295" s="29" t="s">
        <v>110</v>
      </c>
      <c r="G295" s="31">
        <v>46252</v>
      </c>
      <c r="H295" s="31">
        <v>22000</v>
      </c>
      <c r="I295" s="29" t="s">
        <v>1620</v>
      </c>
      <c r="J295" s="30" t="s">
        <v>1621</v>
      </c>
      <c r="K295" s="40" t="s">
        <v>1622</v>
      </c>
      <c r="L295" s="29" t="s">
        <v>1441</v>
      </c>
      <c r="M295" s="29"/>
    </row>
    <row r="296" s="1" customFormat="1" ht="120" customHeight="1" spans="1:13">
      <c r="A296" s="28">
        <v>31</v>
      </c>
      <c r="B296" s="29" t="s">
        <v>1623</v>
      </c>
      <c r="C296" s="28" t="s">
        <v>1624</v>
      </c>
      <c r="D296" s="30" t="s">
        <v>408</v>
      </c>
      <c r="E296" s="29" t="s">
        <v>1625</v>
      </c>
      <c r="F296" s="29" t="s">
        <v>102</v>
      </c>
      <c r="G296" s="31">
        <v>64856.62</v>
      </c>
      <c r="H296" s="31">
        <v>9000</v>
      </c>
      <c r="I296" s="29" t="s">
        <v>1626</v>
      </c>
      <c r="J296" s="30" t="s">
        <v>1627</v>
      </c>
      <c r="K296" s="40" t="s">
        <v>1628</v>
      </c>
      <c r="L296" s="29" t="s">
        <v>1441</v>
      </c>
      <c r="M296" s="29"/>
    </row>
    <row r="297" s="1" customFormat="1" ht="120" customHeight="1" spans="1:13">
      <c r="A297" s="28">
        <v>32</v>
      </c>
      <c r="B297" s="29" t="s">
        <v>1629</v>
      </c>
      <c r="C297" s="28" t="s">
        <v>1630</v>
      </c>
      <c r="D297" s="30" t="s">
        <v>408</v>
      </c>
      <c r="E297" s="29" t="s">
        <v>1631</v>
      </c>
      <c r="F297" s="29" t="s">
        <v>30</v>
      </c>
      <c r="G297" s="31">
        <v>70000</v>
      </c>
      <c r="H297" s="31">
        <v>8000</v>
      </c>
      <c r="I297" s="29" t="s">
        <v>1632</v>
      </c>
      <c r="J297" s="30" t="s">
        <v>1633</v>
      </c>
      <c r="K297" s="40" t="s">
        <v>1634</v>
      </c>
      <c r="L297" s="29" t="s">
        <v>1441</v>
      </c>
      <c r="M297" s="29"/>
    </row>
    <row r="298" s="1" customFormat="1" ht="120" customHeight="1" spans="1:13">
      <c r="A298" s="28">
        <v>33</v>
      </c>
      <c r="B298" s="29" t="s">
        <v>1635</v>
      </c>
      <c r="C298" s="28" t="s">
        <v>1636</v>
      </c>
      <c r="D298" s="30" t="s">
        <v>408</v>
      </c>
      <c r="E298" s="29" t="s">
        <v>1637</v>
      </c>
      <c r="F298" s="29" t="s">
        <v>36</v>
      </c>
      <c r="G298" s="31">
        <v>33341</v>
      </c>
      <c r="H298" s="31">
        <v>2000</v>
      </c>
      <c r="I298" s="29" t="s">
        <v>1638</v>
      </c>
      <c r="J298" s="30" t="s">
        <v>1639</v>
      </c>
      <c r="K298" s="40" t="s">
        <v>1640</v>
      </c>
      <c r="L298" s="29" t="s">
        <v>1441</v>
      </c>
      <c r="M298" s="29"/>
    </row>
    <row r="299" s="1" customFormat="1" ht="188" customHeight="1" spans="1:13">
      <c r="A299" s="28">
        <v>34</v>
      </c>
      <c r="B299" s="29" t="s">
        <v>1641</v>
      </c>
      <c r="C299" s="28" t="s">
        <v>1642</v>
      </c>
      <c r="D299" s="30" t="s">
        <v>1643</v>
      </c>
      <c r="E299" s="29" t="s">
        <v>1644</v>
      </c>
      <c r="F299" s="29" t="s">
        <v>22</v>
      </c>
      <c r="G299" s="31">
        <v>200000</v>
      </c>
      <c r="H299" s="31">
        <v>15000</v>
      </c>
      <c r="I299" s="29" t="s">
        <v>1645</v>
      </c>
      <c r="J299" s="30" t="s">
        <v>1646</v>
      </c>
      <c r="K299" s="40" t="s">
        <v>1647</v>
      </c>
      <c r="L299" s="29" t="s">
        <v>1441</v>
      </c>
      <c r="M299" s="29"/>
    </row>
    <row r="300" s="1" customFormat="1" ht="120" customHeight="1" spans="1:13">
      <c r="A300" s="28">
        <v>35</v>
      </c>
      <c r="B300" s="29" t="s">
        <v>1648</v>
      </c>
      <c r="C300" s="28" t="s">
        <v>1649</v>
      </c>
      <c r="D300" s="30" t="s">
        <v>847</v>
      </c>
      <c r="E300" s="29" t="s">
        <v>1650</v>
      </c>
      <c r="F300" s="29" t="s">
        <v>1651</v>
      </c>
      <c r="G300" s="31">
        <v>600000</v>
      </c>
      <c r="H300" s="31">
        <v>100000</v>
      </c>
      <c r="I300" s="29" t="s">
        <v>1652</v>
      </c>
      <c r="J300" s="30" t="s">
        <v>1653</v>
      </c>
      <c r="K300" s="40" t="s">
        <v>1654</v>
      </c>
      <c r="L300" s="29" t="s">
        <v>1441</v>
      </c>
      <c r="M300" s="29"/>
    </row>
    <row r="301" s="1" customFormat="1" ht="120" customHeight="1" spans="1:13">
      <c r="A301" s="28">
        <v>36</v>
      </c>
      <c r="B301" s="29" t="s">
        <v>1655</v>
      </c>
      <c r="C301" s="28" t="s">
        <v>1656</v>
      </c>
      <c r="D301" s="30" t="s">
        <v>188</v>
      </c>
      <c r="E301" s="29" t="s">
        <v>1657</v>
      </c>
      <c r="F301" s="29" t="s">
        <v>77</v>
      </c>
      <c r="G301" s="31">
        <v>160000</v>
      </c>
      <c r="H301" s="31">
        <v>50000</v>
      </c>
      <c r="I301" s="29" t="s">
        <v>1658</v>
      </c>
      <c r="J301" s="30" t="s">
        <v>1659</v>
      </c>
      <c r="K301" s="40" t="s">
        <v>1660</v>
      </c>
      <c r="L301" s="29" t="s">
        <v>1441</v>
      </c>
      <c r="M301" s="29"/>
    </row>
    <row r="302" s="1" customFormat="1" ht="120" customHeight="1" spans="1:13">
      <c r="A302" s="28">
        <v>37</v>
      </c>
      <c r="B302" s="29" t="s">
        <v>1661</v>
      </c>
      <c r="C302" s="28" t="s">
        <v>1662</v>
      </c>
      <c r="D302" s="30" t="s">
        <v>188</v>
      </c>
      <c r="E302" s="29" t="s">
        <v>1663</v>
      </c>
      <c r="F302" s="29" t="s">
        <v>43</v>
      </c>
      <c r="G302" s="31">
        <v>69654</v>
      </c>
      <c r="H302" s="31">
        <v>15000</v>
      </c>
      <c r="I302" s="29" t="s">
        <v>1664</v>
      </c>
      <c r="J302" s="30" t="s">
        <v>1665</v>
      </c>
      <c r="K302" s="40" t="s">
        <v>1666</v>
      </c>
      <c r="L302" s="29" t="s">
        <v>1441</v>
      </c>
      <c r="M302" s="29"/>
    </row>
    <row r="303" s="1" customFormat="1" ht="120" customHeight="1" spans="1:13">
      <c r="A303" s="28">
        <v>38</v>
      </c>
      <c r="B303" s="29" t="s">
        <v>1667</v>
      </c>
      <c r="C303" s="28" t="s">
        <v>1668</v>
      </c>
      <c r="D303" s="30" t="s">
        <v>188</v>
      </c>
      <c r="E303" s="29" t="s">
        <v>1669</v>
      </c>
      <c r="F303" s="29" t="s">
        <v>1192</v>
      </c>
      <c r="G303" s="31">
        <v>1000000</v>
      </c>
      <c r="H303" s="31">
        <v>50000</v>
      </c>
      <c r="I303" s="29" t="s">
        <v>1670</v>
      </c>
      <c r="J303" s="30" t="s">
        <v>1671</v>
      </c>
      <c r="K303" s="40" t="s">
        <v>1672</v>
      </c>
      <c r="L303" s="29" t="s">
        <v>1441</v>
      </c>
      <c r="M303" s="29"/>
    </row>
    <row r="304" s="1" customFormat="1" ht="120" customHeight="1" spans="1:13">
      <c r="A304" s="28">
        <v>39</v>
      </c>
      <c r="B304" s="29" t="s">
        <v>1673</v>
      </c>
      <c r="C304" s="28" t="s">
        <v>1674</v>
      </c>
      <c r="D304" s="30" t="s">
        <v>188</v>
      </c>
      <c r="E304" s="29" t="s">
        <v>1675</v>
      </c>
      <c r="F304" s="29" t="s">
        <v>102</v>
      </c>
      <c r="G304" s="31">
        <v>153000</v>
      </c>
      <c r="H304" s="31">
        <v>10000</v>
      </c>
      <c r="I304" s="29" t="s">
        <v>1676</v>
      </c>
      <c r="J304" s="30" t="s">
        <v>1677</v>
      </c>
      <c r="K304" s="40" t="s">
        <v>1678</v>
      </c>
      <c r="L304" s="29" t="s">
        <v>1441</v>
      </c>
      <c r="M304" s="29"/>
    </row>
    <row r="305" s="1" customFormat="1" ht="120" customHeight="1" spans="1:13">
      <c r="A305" s="28">
        <v>40</v>
      </c>
      <c r="B305" s="29" t="s">
        <v>1679</v>
      </c>
      <c r="C305" s="28" t="s">
        <v>1680</v>
      </c>
      <c r="D305" s="30" t="s">
        <v>188</v>
      </c>
      <c r="E305" s="29" t="s">
        <v>1681</v>
      </c>
      <c r="F305" s="29" t="s">
        <v>110</v>
      </c>
      <c r="G305" s="31">
        <v>38481</v>
      </c>
      <c r="H305" s="31">
        <v>10000</v>
      </c>
      <c r="I305" s="29" t="s">
        <v>1682</v>
      </c>
      <c r="J305" s="30" t="s">
        <v>1683</v>
      </c>
      <c r="K305" s="40" t="s">
        <v>1684</v>
      </c>
      <c r="L305" s="29" t="s">
        <v>1441</v>
      </c>
      <c r="M305" s="29"/>
    </row>
    <row r="306" s="1" customFormat="1" ht="120" customHeight="1" spans="1:13">
      <c r="A306" s="28">
        <v>41</v>
      </c>
      <c r="B306" s="29" t="s">
        <v>1685</v>
      </c>
      <c r="C306" s="28" t="s">
        <v>1686</v>
      </c>
      <c r="D306" s="30" t="s">
        <v>1687</v>
      </c>
      <c r="E306" s="29" t="s">
        <v>1688</v>
      </c>
      <c r="F306" s="29" t="s">
        <v>1607</v>
      </c>
      <c r="G306" s="31">
        <v>36600</v>
      </c>
      <c r="H306" s="31">
        <v>3000</v>
      </c>
      <c r="I306" s="29" t="s">
        <v>1689</v>
      </c>
      <c r="J306" s="30" t="s">
        <v>1690</v>
      </c>
      <c r="K306" s="40" t="s">
        <v>1666</v>
      </c>
      <c r="L306" s="29" t="s">
        <v>1441</v>
      </c>
      <c r="M306" s="29"/>
    </row>
    <row r="307" s="1" customFormat="1" ht="120" customHeight="1" spans="1:13">
      <c r="A307" s="28">
        <v>42</v>
      </c>
      <c r="B307" s="29" t="s">
        <v>1691</v>
      </c>
      <c r="C307" s="28" t="s">
        <v>1692</v>
      </c>
      <c r="D307" s="30" t="s">
        <v>899</v>
      </c>
      <c r="E307" s="29" t="s">
        <v>1693</v>
      </c>
      <c r="F307" s="29" t="s">
        <v>110</v>
      </c>
      <c r="G307" s="31">
        <v>54000</v>
      </c>
      <c r="H307" s="31">
        <v>15000</v>
      </c>
      <c r="I307" s="29" t="s">
        <v>1694</v>
      </c>
      <c r="J307" s="30" t="s">
        <v>1695</v>
      </c>
      <c r="K307" s="40" t="s">
        <v>1696</v>
      </c>
      <c r="L307" s="29" t="s">
        <v>1441</v>
      </c>
      <c r="M307" s="29"/>
    </row>
    <row r="308" s="1" customFormat="1" ht="120" customHeight="1" spans="1:13">
      <c r="A308" s="28">
        <v>43</v>
      </c>
      <c r="B308" s="29" t="s">
        <v>1697</v>
      </c>
      <c r="C308" s="28" t="s">
        <v>1698</v>
      </c>
      <c r="D308" s="30" t="s">
        <v>899</v>
      </c>
      <c r="E308" s="29" t="s">
        <v>1699</v>
      </c>
      <c r="F308" s="29" t="s">
        <v>1700</v>
      </c>
      <c r="G308" s="31">
        <v>109152</v>
      </c>
      <c r="H308" s="31">
        <v>6000</v>
      </c>
      <c r="I308" s="29" t="s">
        <v>1701</v>
      </c>
      <c r="J308" s="30" t="s">
        <v>1702</v>
      </c>
      <c r="K308" s="40" t="s">
        <v>1703</v>
      </c>
      <c r="L308" s="29" t="s">
        <v>1441</v>
      </c>
      <c r="M308" s="29"/>
    </row>
    <row r="309" s="1" customFormat="1" ht="120" customHeight="1" spans="1:13">
      <c r="A309" s="28">
        <v>44</v>
      </c>
      <c r="B309" s="29" t="s">
        <v>1704</v>
      </c>
      <c r="C309" s="28" t="s">
        <v>1705</v>
      </c>
      <c r="D309" s="30" t="s">
        <v>899</v>
      </c>
      <c r="E309" s="29" t="s">
        <v>1706</v>
      </c>
      <c r="F309" s="29" t="s">
        <v>43</v>
      </c>
      <c r="G309" s="31">
        <v>97000</v>
      </c>
      <c r="H309" s="31">
        <v>10000</v>
      </c>
      <c r="I309" s="29" t="s">
        <v>1707</v>
      </c>
      <c r="J309" s="30" t="s">
        <v>1708</v>
      </c>
      <c r="K309" s="40" t="s">
        <v>1447</v>
      </c>
      <c r="L309" s="29" t="s">
        <v>1441</v>
      </c>
      <c r="M309" s="29"/>
    </row>
    <row r="310" s="1" customFormat="1" ht="120" customHeight="1" spans="1:13">
      <c r="A310" s="28">
        <v>45</v>
      </c>
      <c r="B310" s="29" t="s">
        <v>1709</v>
      </c>
      <c r="C310" s="28" t="s">
        <v>1710</v>
      </c>
      <c r="D310" s="30" t="s">
        <v>899</v>
      </c>
      <c r="E310" s="29" t="s">
        <v>1711</v>
      </c>
      <c r="F310" s="29" t="s">
        <v>43</v>
      </c>
      <c r="G310" s="31">
        <v>100000</v>
      </c>
      <c r="H310" s="31">
        <v>20000</v>
      </c>
      <c r="I310" s="29" t="s">
        <v>1712</v>
      </c>
      <c r="J310" s="30" t="s">
        <v>1713</v>
      </c>
      <c r="K310" s="40" t="s">
        <v>1714</v>
      </c>
      <c r="L310" s="29" t="s">
        <v>1441</v>
      </c>
      <c r="M310" s="29"/>
    </row>
    <row r="311" s="1" customFormat="1" ht="120" customHeight="1" spans="1:13">
      <c r="A311" s="28">
        <v>46</v>
      </c>
      <c r="B311" s="29" t="s">
        <v>1715</v>
      </c>
      <c r="C311" s="28" t="s">
        <v>1716</v>
      </c>
      <c r="D311" s="30" t="s">
        <v>899</v>
      </c>
      <c r="E311" s="29" t="s">
        <v>1717</v>
      </c>
      <c r="F311" s="29" t="s">
        <v>1718</v>
      </c>
      <c r="G311" s="31">
        <v>650000</v>
      </c>
      <c r="H311" s="31">
        <v>50000</v>
      </c>
      <c r="I311" s="29" t="s">
        <v>1719</v>
      </c>
      <c r="J311" s="30" t="s">
        <v>1720</v>
      </c>
      <c r="K311" s="40" t="s">
        <v>1721</v>
      </c>
      <c r="L311" s="29" t="s">
        <v>1441</v>
      </c>
      <c r="M311" s="29"/>
    </row>
    <row r="312" s="1" customFormat="1" ht="120" customHeight="1" spans="1:13">
      <c r="A312" s="28">
        <v>47</v>
      </c>
      <c r="B312" s="29" t="s">
        <v>1722</v>
      </c>
      <c r="C312" s="28" t="s">
        <v>1723</v>
      </c>
      <c r="D312" s="30" t="s">
        <v>899</v>
      </c>
      <c r="E312" s="29" t="s">
        <v>1724</v>
      </c>
      <c r="F312" s="29" t="s">
        <v>257</v>
      </c>
      <c r="G312" s="31">
        <v>200000</v>
      </c>
      <c r="H312" s="31">
        <v>30000</v>
      </c>
      <c r="I312" s="29" t="s">
        <v>1725</v>
      </c>
      <c r="J312" s="30" t="s">
        <v>1726</v>
      </c>
      <c r="K312" s="40" t="s">
        <v>1727</v>
      </c>
      <c r="L312" s="29" t="s">
        <v>1441</v>
      </c>
      <c r="M312" s="29"/>
    </row>
    <row r="313" s="1" customFormat="1" ht="120" customHeight="1" spans="1:13">
      <c r="A313" s="28">
        <v>48</v>
      </c>
      <c r="B313" s="29" t="s">
        <v>1728</v>
      </c>
      <c r="C313" s="28" t="s">
        <v>1729</v>
      </c>
      <c r="D313" s="30" t="s">
        <v>222</v>
      </c>
      <c r="E313" s="29" t="s">
        <v>1730</v>
      </c>
      <c r="F313" s="29" t="s">
        <v>43</v>
      </c>
      <c r="G313" s="31">
        <v>22000</v>
      </c>
      <c r="H313" s="31">
        <v>200</v>
      </c>
      <c r="I313" s="29" t="s">
        <v>1731</v>
      </c>
      <c r="J313" s="30" t="s">
        <v>1732</v>
      </c>
      <c r="K313" s="40" t="s">
        <v>1733</v>
      </c>
      <c r="L313" s="29" t="s">
        <v>1441</v>
      </c>
      <c r="M313" s="29"/>
    </row>
    <row r="314" s="1" customFormat="1" ht="120" customHeight="1" spans="1:13">
      <c r="A314" s="28">
        <v>49</v>
      </c>
      <c r="B314" s="29" t="s">
        <v>1734</v>
      </c>
      <c r="C314" s="28" t="s">
        <v>1735</v>
      </c>
      <c r="D314" s="30" t="s">
        <v>222</v>
      </c>
      <c r="E314" s="29" t="s">
        <v>1736</v>
      </c>
      <c r="F314" s="29" t="s">
        <v>43</v>
      </c>
      <c r="G314" s="31">
        <v>276000</v>
      </c>
      <c r="H314" s="31">
        <v>65000</v>
      </c>
      <c r="I314" s="29" t="s">
        <v>1737</v>
      </c>
      <c r="J314" s="30" t="s">
        <v>1738</v>
      </c>
      <c r="K314" s="40" t="s">
        <v>1739</v>
      </c>
      <c r="L314" s="29" t="s">
        <v>1441</v>
      </c>
      <c r="M314" s="29"/>
    </row>
    <row r="315" s="1" customFormat="1" ht="167" customHeight="1" spans="1:13">
      <c r="A315" s="28">
        <v>50</v>
      </c>
      <c r="B315" s="29" t="s">
        <v>1740</v>
      </c>
      <c r="C315" s="28" t="s">
        <v>1741</v>
      </c>
      <c r="D315" s="30" t="s">
        <v>93</v>
      </c>
      <c r="E315" s="29" t="s">
        <v>1742</v>
      </c>
      <c r="F315" s="29" t="s">
        <v>43</v>
      </c>
      <c r="G315" s="31">
        <v>91946.2</v>
      </c>
      <c r="H315" s="31">
        <v>18000</v>
      </c>
      <c r="I315" s="29" t="s">
        <v>1743</v>
      </c>
      <c r="J315" s="30" t="s">
        <v>1744</v>
      </c>
      <c r="K315" s="40" t="s">
        <v>1745</v>
      </c>
      <c r="L315" s="29" t="s">
        <v>1441</v>
      </c>
      <c r="M315" s="29"/>
    </row>
    <row r="316" s="1" customFormat="1" ht="120" customHeight="1" spans="1:13">
      <c r="A316" s="28">
        <v>51</v>
      </c>
      <c r="B316" s="29" t="s">
        <v>1746</v>
      </c>
      <c r="C316" s="28" t="s">
        <v>1747</v>
      </c>
      <c r="D316" s="30" t="s">
        <v>93</v>
      </c>
      <c r="E316" s="29" t="s">
        <v>1748</v>
      </c>
      <c r="F316" s="29" t="s">
        <v>43</v>
      </c>
      <c r="G316" s="31">
        <v>130189</v>
      </c>
      <c r="H316" s="31">
        <v>10000</v>
      </c>
      <c r="I316" s="29" t="s">
        <v>1749</v>
      </c>
      <c r="J316" s="30" t="s">
        <v>1750</v>
      </c>
      <c r="K316" s="40" t="s">
        <v>1751</v>
      </c>
      <c r="L316" s="29" t="s">
        <v>1441</v>
      </c>
      <c r="M316" s="29"/>
    </row>
    <row r="317" s="1" customFormat="1" ht="120" customHeight="1" spans="1:13">
      <c r="A317" s="28">
        <v>52</v>
      </c>
      <c r="B317" s="29" t="s">
        <v>1752</v>
      </c>
      <c r="C317" s="28" t="s">
        <v>1753</v>
      </c>
      <c r="D317" s="30" t="s">
        <v>214</v>
      </c>
      <c r="E317" s="29" t="s">
        <v>1754</v>
      </c>
      <c r="F317" s="29" t="s">
        <v>102</v>
      </c>
      <c r="G317" s="31">
        <v>128000</v>
      </c>
      <c r="H317" s="31">
        <v>18000</v>
      </c>
      <c r="I317" s="29" t="s">
        <v>1755</v>
      </c>
      <c r="J317" s="30" t="s">
        <v>1756</v>
      </c>
      <c r="K317" s="40" t="s">
        <v>1757</v>
      </c>
      <c r="L317" s="29" t="s">
        <v>1441</v>
      </c>
      <c r="M317" s="29"/>
    </row>
    <row r="318" s="1" customFormat="1" ht="120" customHeight="1" spans="1:13">
      <c r="A318" s="28">
        <v>53</v>
      </c>
      <c r="B318" s="29" t="s">
        <v>1758</v>
      </c>
      <c r="C318" s="28" t="s">
        <v>1759</v>
      </c>
      <c r="D318" s="30" t="s">
        <v>214</v>
      </c>
      <c r="E318" s="29" t="s">
        <v>1760</v>
      </c>
      <c r="F318" s="29" t="s">
        <v>1192</v>
      </c>
      <c r="G318" s="31">
        <v>280000</v>
      </c>
      <c r="H318" s="31">
        <v>16000</v>
      </c>
      <c r="I318" s="29" t="s">
        <v>1761</v>
      </c>
      <c r="J318" s="30" t="s">
        <v>1762</v>
      </c>
      <c r="K318" s="40" t="s">
        <v>1763</v>
      </c>
      <c r="L318" s="29" t="s">
        <v>1441</v>
      </c>
      <c r="M318" s="29"/>
    </row>
    <row r="319" s="1" customFormat="1" ht="120" customHeight="1" spans="1:13">
      <c r="A319" s="28">
        <v>54</v>
      </c>
      <c r="B319" s="29" t="s">
        <v>1764</v>
      </c>
      <c r="C319" s="28" t="s">
        <v>1765</v>
      </c>
      <c r="D319" s="30" t="s">
        <v>214</v>
      </c>
      <c r="E319" s="29" t="s">
        <v>1766</v>
      </c>
      <c r="F319" s="29" t="s">
        <v>30</v>
      </c>
      <c r="G319" s="31">
        <v>120000</v>
      </c>
      <c r="H319" s="31">
        <v>40000</v>
      </c>
      <c r="I319" s="29" t="s">
        <v>1767</v>
      </c>
      <c r="J319" s="30" t="s">
        <v>1768</v>
      </c>
      <c r="K319" s="40" t="s">
        <v>1769</v>
      </c>
      <c r="L319" s="29" t="s">
        <v>1441</v>
      </c>
      <c r="M319" s="29"/>
    </row>
    <row r="320" s="1" customFormat="1" ht="120" customHeight="1" spans="1:13">
      <c r="A320" s="28">
        <v>55</v>
      </c>
      <c r="B320" s="29" t="s">
        <v>1770</v>
      </c>
      <c r="C320" s="28" t="s">
        <v>1771</v>
      </c>
      <c r="D320" s="30" t="s">
        <v>961</v>
      </c>
      <c r="E320" s="29" t="s">
        <v>1772</v>
      </c>
      <c r="F320" s="29" t="s">
        <v>77</v>
      </c>
      <c r="G320" s="31">
        <v>306000</v>
      </c>
      <c r="H320" s="31">
        <v>90000</v>
      </c>
      <c r="I320" s="29" t="s">
        <v>1773</v>
      </c>
      <c r="J320" s="30" t="s">
        <v>1774</v>
      </c>
      <c r="K320" s="40" t="s">
        <v>1739</v>
      </c>
      <c r="L320" s="29" t="s">
        <v>1441</v>
      </c>
      <c r="M320" s="29"/>
    </row>
    <row r="321" s="1" customFormat="1" ht="120" customHeight="1" spans="1:13">
      <c r="A321" s="28">
        <v>56</v>
      </c>
      <c r="B321" s="29" t="s">
        <v>1775</v>
      </c>
      <c r="C321" s="28" t="s">
        <v>1776</v>
      </c>
      <c r="D321" s="30" t="s">
        <v>230</v>
      </c>
      <c r="E321" s="29" t="s">
        <v>1777</v>
      </c>
      <c r="F321" s="29" t="s">
        <v>1778</v>
      </c>
      <c r="G321" s="31">
        <v>122000</v>
      </c>
      <c r="H321" s="31">
        <v>5000</v>
      </c>
      <c r="I321" s="29" t="s">
        <v>1779</v>
      </c>
      <c r="J321" s="30" t="s">
        <v>1780</v>
      </c>
      <c r="K321" s="40" t="s">
        <v>1781</v>
      </c>
      <c r="L321" s="29" t="s">
        <v>1441</v>
      </c>
      <c r="M321" s="29"/>
    </row>
    <row r="322" s="8" customFormat="1" ht="120" customHeight="1" spans="1:13">
      <c r="A322" s="28">
        <v>57</v>
      </c>
      <c r="B322" s="29" t="s">
        <v>1782</v>
      </c>
      <c r="C322" s="28" t="s">
        <v>1783</v>
      </c>
      <c r="D322" s="30" t="s">
        <v>1083</v>
      </c>
      <c r="E322" s="29" t="s">
        <v>1784</v>
      </c>
      <c r="F322" s="29" t="s">
        <v>1607</v>
      </c>
      <c r="G322" s="31">
        <v>150000</v>
      </c>
      <c r="H322" s="31">
        <v>10000</v>
      </c>
      <c r="I322" s="29" t="s">
        <v>1785</v>
      </c>
      <c r="J322" s="30" t="s">
        <v>1786</v>
      </c>
      <c r="K322" s="40" t="s">
        <v>1787</v>
      </c>
      <c r="L322" s="29" t="s">
        <v>1441</v>
      </c>
      <c r="M322" s="29"/>
    </row>
    <row r="323" s="1" customFormat="1" ht="120" customHeight="1" spans="1:13">
      <c r="A323" s="28">
        <v>58</v>
      </c>
      <c r="B323" s="29" t="s">
        <v>1788</v>
      </c>
      <c r="C323" s="28" t="s">
        <v>1789</v>
      </c>
      <c r="D323" s="30" t="s">
        <v>1083</v>
      </c>
      <c r="E323" s="29" t="s">
        <v>1790</v>
      </c>
      <c r="F323" s="29" t="s">
        <v>43</v>
      </c>
      <c r="G323" s="31">
        <v>39637.84</v>
      </c>
      <c r="H323" s="31">
        <v>10000</v>
      </c>
      <c r="I323" s="29" t="s">
        <v>1791</v>
      </c>
      <c r="J323" s="30" t="s">
        <v>1792</v>
      </c>
      <c r="K323" s="40" t="s">
        <v>1793</v>
      </c>
      <c r="L323" s="29" t="s">
        <v>1441</v>
      </c>
      <c r="M323" s="29"/>
    </row>
    <row r="324" s="1" customFormat="1" ht="120" customHeight="1" spans="1:13">
      <c r="A324" s="28">
        <v>59</v>
      </c>
      <c r="B324" s="29" t="s">
        <v>1794</v>
      </c>
      <c r="C324" s="28" t="s">
        <v>1795</v>
      </c>
      <c r="D324" s="30" t="s">
        <v>1083</v>
      </c>
      <c r="E324" s="29" t="s">
        <v>1796</v>
      </c>
      <c r="F324" s="29" t="s">
        <v>43</v>
      </c>
      <c r="G324" s="31">
        <v>60000</v>
      </c>
      <c r="H324" s="31">
        <v>15000</v>
      </c>
      <c r="I324" s="29" t="s">
        <v>1797</v>
      </c>
      <c r="J324" s="30" t="s">
        <v>1798</v>
      </c>
      <c r="K324" s="40" t="s">
        <v>1799</v>
      </c>
      <c r="L324" s="29" t="s">
        <v>1441</v>
      </c>
      <c r="M324" s="29"/>
    </row>
    <row r="325" s="1" customFormat="1" ht="120" customHeight="1" spans="1:13">
      <c r="A325" s="28">
        <v>60</v>
      </c>
      <c r="B325" s="29" t="s">
        <v>1800</v>
      </c>
      <c r="C325" s="28" t="s">
        <v>1801</v>
      </c>
      <c r="D325" s="30" t="s">
        <v>1083</v>
      </c>
      <c r="E325" s="29" t="s">
        <v>1802</v>
      </c>
      <c r="F325" s="29" t="s">
        <v>77</v>
      </c>
      <c r="G325" s="31">
        <v>49000</v>
      </c>
      <c r="H325" s="31">
        <v>10000</v>
      </c>
      <c r="I325" s="29" t="s">
        <v>1803</v>
      </c>
      <c r="J325" s="30" t="s">
        <v>1804</v>
      </c>
      <c r="K325" s="40" t="s">
        <v>1805</v>
      </c>
      <c r="L325" s="29" t="s">
        <v>1441</v>
      </c>
      <c r="M325" s="29"/>
    </row>
    <row r="326" s="1" customFormat="1" ht="120" customHeight="1" spans="1:13">
      <c r="A326" s="28">
        <v>61</v>
      </c>
      <c r="B326" s="29" t="s">
        <v>1806</v>
      </c>
      <c r="C326" s="28" t="s">
        <v>1807</v>
      </c>
      <c r="D326" s="30" t="s">
        <v>1808</v>
      </c>
      <c r="E326" s="29" t="s">
        <v>1809</v>
      </c>
      <c r="F326" s="29" t="s">
        <v>1810</v>
      </c>
      <c r="G326" s="31">
        <v>200000</v>
      </c>
      <c r="H326" s="31">
        <v>60000</v>
      </c>
      <c r="I326" s="29" t="s">
        <v>1811</v>
      </c>
      <c r="J326" s="30" t="s">
        <v>1812</v>
      </c>
      <c r="K326" s="40" t="s">
        <v>1684</v>
      </c>
      <c r="L326" s="29" t="s">
        <v>1441</v>
      </c>
      <c r="M326" s="29"/>
    </row>
    <row r="327" s="1" customFormat="1" ht="120" customHeight="1" spans="1:13">
      <c r="A327" s="28">
        <v>62</v>
      </c>
      <c r="B327" s="29" t="s">
        <v>1813</v>
      </c>
      <c r="C327" s="28" t="s">
        <v>1814</v>
      </c>
      <c r="D327" s="30" t="s">
        <v>1808</v>
      </c>
      <c r="E327" s="29" t="s">
        <v>1815</v>
      </c>
      <c r="F327" s="29" t="s">
        <v>1607</v>
      </c>
      <c r="G327" s="31">
        <v>200000</v>
      </c>
      <c r="H327" s="31">
        <v>30000</v>
      </c>
      <c r="I327" s="29" t="s">
        <v>1816</v>
      </c>
      <c r="J327" s="30" t="s">
        <v>1817</v>
      </c>
      <c r="K327" s="40" t="s">
        <v>1818</v>
      </c>
      <c r="L327" s="29" t="s">
        <v>1441</v>
      </c>
      <c r="M327" s="29"/>
    </row>
    <row r="328" s="1" customFormat="1" ht="120" customHeight="1" spans="1:13">
      <c r="A328" s="28">
        <v>63</v>
      </c>
      <c r="B328" s="29" t="s">
        <v>1819</v>
      </c>
      <c r="C328" s="28" t="s">
        <v>1820</v>
      </c>
      <c r="D328" s="30" t="s">
        <v>84</v>
      </c>
      <c r="E328" s="29" t="s">
        <v>1821</v>
      </c>
      <c r="F328" s="29" t="s">
        <v>102</v>
      </c>
      <c r="G328" s="31">
        <v>400000</v>
      </c>
      <c r="H328" s="31">
        <v>90000</v>
      </c>
      <c r="I328" s="29" t="s">
        <v>1822</v>
      </c>
      <c r="J328" s="30" t="s">
        <v>1823</v>
      </c>
      <c r="K328" s="40" t="s">
        <v>1824</v>
      </c>
      <c r="L328" s="29" t="s">
        <v>1441</v>
      </c>
      <c r="M328" s="29"/>
    </row>
    <row r="329" s="5" customFormat="1" ht="86" customHeight="1" spans="1:13">
      <c r="A329" s="26"/>
      <c r="B329" s="26" t="s">
        <v>1825</v>
      </c>
      <c r="C329" s="23">
        <f>COUNTA(A330:A380)</f>
        <v>51</v>
      </c>
      <c r="D329" s="24"/>
      <c r="E329" s="26"/>
      <c r="F329" s="26"/>
      <c r="G329" s="27">
        <f>SUM(G330:G380)</f>
        <v>7885639.08</v>
      </c>
      <c r="H329" s="27">
        <f>SUM(H330:H380)</f>
        <v>707900</v>
      </c>
      <c r="I329" s="26"/>
      <c r="J329" s="24"/>
      <c r="K329" s="39"/>
      <c r="L329" s="29"/>
      <c r="M329" s="29"/>
    </row>
    <row r="330" s="1" customFormat="1" ht="120" customHeight="1" spans="1:13">
      <c r="A330" s="29">
        <v>1</v>
      </c>
      <c r="B330" s="29" t="s">
        <v>1826</v>
      </c>
      <c r="C330" s="28" t="s">
        <v>1827</v>
      </c>
      <c r="D330" s="30" t="s">
        <v>600</v>
      </c>
      <c r="E330" s="29" t="s">
        <v>1828</v>
      </c>
      <c r="F330" s="29" t="s">
        <v>200</v>
      </c>
      <c r="G330" s="31">
        <v>80000</v>
      </c>
      <c r="H330" s="31">
        <v>10000</v>
      </c>
      <c r="I330" s="29" t="s">
        <v>1829</v>
      </c>
      <c r="J330" s="30" t="s">
        <v>1830</v>
      </c>
      <c r="K330" s="40" t="s">
        <v>1831</v>
      </c>
      <c r="L330" s="29" t="s">
        <v>1825</v>
      </c>
      <c r="M330" s="29"/>
    </row>
    <row r="331" s="1" customFormat="1" ht="120" customHeight="1" spans="1:13">
      <c r="A331" s="29">
        <v>2</v>
      </c>
      <c r="B331" s="29" t="s">
        <v>1832</v>
      </c>
      <c r="C331" s="28" t="s">
        <v>1833</v>
      </c>
      <c r="D331" s="30" t="s">
        <v>163</v>
      </c>
      <c r="E331" s="29" t="s">
        <v>1834</v>
      </c>
      <c r="F331" s="29" t="s">
        <v>110</v>
      </c>
      <c r="G331" s="31">
        <v>15348</v>
      </c>
      <c r="H331" s="31">
        <v>3000</v>
      </c>
      <c r="I331" s="29" t="s">
        <v>1835</v>
      </c>
      <c r="J331" s="30" t="s">
        <v>1836</v>
      </c>
      <c r="K331" s="40" t="s">
        <v>1837</v>
      </c>
      <c r="L331" s="29" t="s">
        <v>1825</v>
      </c>
      <c r="M331" s="29"/>
    </row>
    <row r="332" s="1" customFormat="1" ht="120" customHeight="1" spans="1:13">
      <c r="A332" s="29">
        <v>3</v>
      </c>
      <c r="B332" s="29" t="s">
        <v>1838</v>
      </c>
      <c r="C332" s="28" t="s">
        <v>1839</v>
      </c>
      <c r="D332" s="30" t="s">
        <v>163</v>
      </c>
      <c r="E332" s="29" t="s">
        <v>1840</v>
      </c>
      <c r="F332" s="29" t="s">
        <v>43</v>
      </c>
      <c r="G332" s="31">
        <v>10643</v>
      </c>
      <c r="H332" s="31">
        <v>2000</v>
      </c>
      <c r="I332" s="29" t="s">
        <v>1841</v>
      </c>
      <c r="J332" s="30" t="s">
        <v>1842</v>
      </c>
      <c r="K332" s="40" t="s">
        <v>1843</v>
      </c>
      <c r="L332" s="29" t="s">
        <v>1825</v>
      </c>
      <c r="M332" s="29"/>
    </row>
    <row r="333" s="1" customFormat="1" ht="120" customHeight="1" spans="1:13">
      <c r="A333" s="29">
        <v>4</v>
      </c>
      <c r="B333" s="29" t="s">
        <v>1844</v>
      </c>
      <c r="C333" s="28" t="s">
        <v>1845</v>
      </c>
      <c r="D333" s="30" t="s">
        <v>163</v>
      </c>
      <c r="E333" s="29" t="s">
        <v>1846</v>
      </c>
      <c r="F333" s="29" t="s">
        <v>200</v>
      </c>
      <c r="G333" s="31">
        <v>154403</v>
      </c>
      <c r="H333" s="31">
        <v>10000</v>
      </c>
      <c r="I333" s="29" t="s">
        <v>1847</v>
      </c>
      <c r="J333" s="30" t="s">
        <v>1848</v>
      </c>
      <c r="K333" s="40" t="s">
        <v>1849</v>
      </c>
      <c r="L333" s="29" t="s">
        <v>1825</v>
      </c>
      <c r="M333" s="29"/>
    </row>
    <row r="334" s="1" customFormat="1" ht="120" customHeight="1" spans="1:13">
      <c r="A334" s="29">
        <v>5</v>
      </c>
      <c r="B334" s="29" t="s">
        <v>1850</v>
      </c>
      <c r="C334" s="28" t="s">
        <v>1851</v>
      </c>
      <c r="D334" s="30" t="s">
        <v>1852</v>
      </c>
      <c r="E334" s="29" t="s">
        <v>1853</v>
      </c>
      <c r="F334" s="29" t="s">
        <v>22</v>
      </c>
      <c r="G334" s="31">
        <v>500000</v>
      </c>
      <c r="H334" s="31">
        <v>25000</v>
      </c>
      <c r="I334" s="29" t="s">
        <v>1854</v>
      </c>
      <c r="J334" s="30" t="s">
        <v>1855</v>
      </c>
      <c r="K334" s="40" t="s">
        <v>1856</v>
      </c>
      <c r="L334" s="29" t="s">
        <v>1825</v>
      </c>
      <c r="M334" s="29"/>
    </row>
    <row r="335" s="1" customFormat="1" ht="120" customHeight="1" spans="1:13">
      <c r="A335" s="29">
        <v>6</v>
      </c>
      <c r="B335" s="29" t="s">
        <v>1857</v>
      </c>
      <c r="C335" s="28" t="s">
        <v>1858</v>
      </c>
      <c r="D335" s="30" t="s">
        <v>20</v>
      </c>
      <c r="E335" s="29" t="s">
        <v>1859</v>
      </c>
      <c r="F335" s="29" t="s">
        <v>43</v>
      </c>
      <c r="G335" s="31">
        <v>78443</v>
      </c>
      <c r="H335" s="31">
        <v>10000</v>
      </c>
      <c r="I335" s="29" t="s">
        <v>1860</v>
      </c>
      <c r="J335" s="30" t="s">
        <v>1861</v>
      </c>
      <c r="K335" s="40" t="s">
        <v>1862</v>
      </c>
      <c r="L335" s="29" t="s">
        <v>1825</v>
      </c>
      <c r="M335" s="29"/>
    </row>
    <row r="336" s="1" customFormat="1" ht="137" customHeight="1" spans="1:13">
      <c r="A336" s="29">
        <v>7</v>
      </c>
      <c r="B336" s="29" t="s">
        <v>1863</v>
      </c>
      <c r="C336" s="28" t="s">
        <v>1864</v>
      </c>
      <c r="D336" s="30" t="s">
        <v>722</v>
      </c>
      <c r="E336" s="29" t="s">
        <v>1865</v>
      </c>
      <c r="F336" s="29" t="s">
        <v>110</v>
      </c>
      <c r="G336" s="31">
        <v>220177</v>
      </c>
      <c r="H336" s="31">
        <v>5000</v>
      </c>
      <c r="I336" s="29" t="s">
        <v>1866</v>
      </c>
      <c r="J336" s="30" t="s">
        <v>1867</v>
      </c>
      <c r="K336" s="40" t="s">
        <v>1868</v>
      </c>
      <c r="L336" s="29" t="s">
        <v>1825</v>
      </c>
      <c r="M336" s="29"/>
    </row>
    <row r="337" s="1" customFormat="1" ht="120" customHeight="1" spans="1:13">
      <c r="A337" s="29">
        <v>8</v>
      </c>
      <c r="B337" s="29" t="s">
        <v>1869</v>
      </c>
      <c r="C337" s="28" t="s">
        <v>1870</v>
      </c>
      <c r="D337" s="30" t="s">
        <v>722</v>
      </c>
      <c r="E337" s="29" t="s">
        <v>1871</v>
      </c>
      <c r="F337" s="29" t="s">
        <v>43</v>
      </c>
      <c r="G337" s="31">
        <v>49994</v>
      </c>
      <c r="H337" s="31">
        <v>3000</v>
      </c>
      <c r="I337" s="29" t="s">
        <v>1872</v>
      </c>
      <c r="J337" s="30" t="s">
        <v>1873</v>
      </c>
      <c r="K337" s="40" t="s">
        <v>1874</v>
      </c>
      <c r="L337" s="29" t="s">
        <v>1825</v>
      </c>
      <c r="M337" s="29"/>
    </row>
    <row r="338" s="1" customFormat="1" ht="120" customHeight="1" spans="1:13">
      <c r="A338" s="29">
        <v>9</v>
      </c>
      <c r="B338" s="29" t="s">
        <v>1875</v>
      </c>
      <c r="C338" s="44" t="s">
        <v>1876</v>
      </c>
      <c r="D338" s="30" t="s">
        <v>729</v>
      </c>
      <c r="E338" s="29" t="s">
        <v>1877</v>
      </c>
      <c r="F338" s="29" t="s">
        <v>110</v>
      </c>
      <c r="G338" s="47">
        <v>50000</v>
      </c>
      <c r="H338" s="47">
        <v>20000</v>
      </c>
      <c r="I338" s="29" t="s">
        <v>1878</v>
      </c>
      <c r="J338" s="29" t="s">
        <v>396</v>
      </c>
      <c r="K338" s="45" t="s">
        <v>1879</v>
      </c>
      <c r="L338" s="29" t="s">
        <v>1825</v>
      </c>
      <c r="M338" s="29"/>
    </row>
    <row r="339" s="1" customFormat="1" ht="120" customHeight="1" spans="1:13">
      <c r="A339" s="29">
        <v>10</v>
      </c>
      <c r="B339" s="29" t="s">
        <v>1880</v>
      </c>
      <c r="C339" s="28" t="s">
        <v>1881</v>
      </c>
      <c r="D339" s="30" t="s">
        <v>736</v>
      </c>
      <c r="E339" s="29" t="s">
        <v>1882</v>
      </c>
      <c r="F339" s="29" t="s">
        <v>77</v>
      </c>
      <c r="G339" s="31">
        <v>125000</v>
      </c>
      <c r="H339" s="31">
        <v>15000</v>
      </c>
      <c r="I339" s="29" t="s">
        <v>1883</v>
      </c>
      <c r="J339" s="30" t="s">
        <v>1884</v>
      </c>
      <c r="K339" s="40" t="s">
        <v>1885</v>
      </c>
      <c r="L339" s="29" t="s">
        <v>1825</v>
      </c>
      <c r="M339" s="29"/>
    </row>
    <row r="340" s="1" customFormat="1" ht="120" customHeight="1" spans="1:13">
      <c r="A340" s="29">
        <v>11</v>
      </c>
      <c r="B340" s="29" t="s">
        <v>1886</v>
      </c>
      <c r="C340" s="28" t="s">
        <v>1887</v>
      </c>
      <c r="D340" s="30" t="s">
        <v>736</v>
      </c>
      <c r="E340" s="29" t="s">
        <v>1888</v>
      </c>
      <c r="F340" s="29" t="s">
        <v>43</v>
      </c>
      <c r="G340" s="31">
        <v>60000</v>
      </c>
      <c r="H340" s="31">
        <v>5000</v>
      </c>
      <c r="I340" s="29" t="s">
        <v>1889</v>
      </c>
      <c r="J340" s="30" t="s">
        <v>1890</v>
      </c>
      <c r="K340" s="40" t="s">
        <v>1891</v>
      </c>
      <c r="L340" s="29" t="s">
        <v>1825</v>
      </c>
      <c r="M340" s="29"/>
    </row>
    <row r="341" s="1" customFormat="1" ht="120" customHeight="1" spans="1:13">
      <c r="A341" s="29">
        <v>12</v>
      </c>
      <c r="B341" s="29" t="s">
        <v>1892</v>
      </c>
      <c r="C341" s="28" t="s">
        <v>1893</v>
      </c>
      <c r="D341" s="30" t="s">
        <v>736</v>
      </c>
      <c r="E341" s="29" t="s">
        <v>1894</v>
      </c>
      <c r="F341" s="29" t="s">
        <v>77</v>
      </c>
      <c r="G341" s="31">
        <v>90000</v>
      </c>
      <c r="H341" s="31">
        <v>5000</v>
      </c>
      <c r="I341" s="29" t="s">
        <v>1895</v>
      </c>
      <c r="J341" s="30" t="s">
        <v>1896</v>
      </c>
      <c r="K341" s="40" t="s">
        <v>1897</v>
      </c>
      <c r="L341" s="29" t="s">
        <v>1825</v>
      </c>
      <c r="M341" s="29"/>
    </row>
    <row r="342" s="1" customFormat="1" ht="120" customHeight="1" spans="1:13">
      <c r="A342" s="29">
        <v>13</v>
      </c>
      <c r="B342" s="29" t="s">
        <v>1898</v>
      </c>
      <c r="C342" s="28" t="s">
        <v>1899</v>
      </c>
      <c r="D342" s="30" t="s">
        <v>736</v>
      </c>
      <c r="E342" s="29" t="s">
        <v>1900</v>
      </c>
      <c r="F342" s="29" t="s">
        <v>77</v>
      </c>
      <c r="G342" s="31">
        <v>105000</v>
      </c>
      <c r="H342" s="31">
        <v>10000</v>
      </c>
      <c r="I342" s="29" t="s">
        <v>1901</v>
      </c>
      <c r="J342" s="30" t="s">
        <v>1902</v>
      </c>
      <c r="K342" s="40" t="s">
        <v>1903</v>
      </c>
      <c r="L342" s="29" t="s">
        <v>1825</v>
      </c>
      <c r="M342" s="29"/>
    </row>
    <row r="343" s="1" customFormat="1" ht="120" customHeight="1" spans="1:13">
      <c r="A343" s="29">
        <v>14</v>
      </c>
      <c r="B343" s="29" t="s">
        <v>1904</v>
      </c>
      <c r="C343" s="28" t="s">
        <v>1905</v>
      </c>
      <c r="D343" s="30" t="s">
        <v>736</v>
      </c>
      <c r="E343" s="29" t="s">
        <v>1906</v>
      </c>
      <c r="F343" s="29" t="s">
        <v>110</v>
      </c>
      <c r="G343" s="31">
        <v>10000</v>
      </c>
      <c r="H343" s="31">
        <v>5000</v>
      </c>
      <c r="I343" s="29" t="s">
        <v>1907</v>
      </c>
      <c r="J343" s="30" t="s">
        <v>1908</v>
      </c>
      <c r="K343" s="40" t="s">
        <v>1909</v>
      </c>
      <c r="L343" s="29" t="s">
        <v>1825</v>
      </c>
      <c r="M343" s="29"/>
    </row>
    <row r="344" s="1" customFormat="1" ht="120" customHeight="1" spans="1:13">
      <c r="A344" s="29">
        <v>15</v>
      </c>
      <c r="B344" s="29" t="s">
        <v>1910</v>
      </c>
      <c r="C344" s="28" t="s">
        <v>1911</v>
      </c>
      <c r="D344" s="30" t="s">
        <v>131</v>
      </c>
      <c r="E344" s="29" t="s">
        <v>1912</v>
      </c>
      <c r="F344" s="29" t="s">
        <v>200</v>
      </c>
      <c r="G344" s="31">
        <v>136135</v>
      </c>
      <c r="H344" s="31">
        <v>3000</v>
      </c>
      <c r="I344" s="29" t="s">
        <v>1913</v>
      </c>
      <c r="J344" s="30" t="s">
        <v>1914</v>
      </c>
      <c r="K344" s="40" t="s">
        <v>1915</v>
      </c>
      <c r="L344" s="29" t="s">
        <v>1825</v>
      </c>
      <c r="M344" s="29"/>
    </row>
    <row r="345" s="1" customFormat="1" ht="120" customHeight="1" spans="1:13">
      <c r="A345" s="29">
        <v>16</v>
      </c>
      <c r="B345" s="29" t="s">
        <v>1916</v>
      </c>
      <c r="C345" s="28" t="s">
        <v>1917</v>
      </c>
      <c r="D345" s="30" t="s">
        <v>1918</v>
      </c>
      <c r="E345" s="29" t="s">
        <v>1919</v>
      </c>
      <c r="F345" s="29" t="s">
        <v>110</v>
      </c>
      <c r="G345" s="31">
        <v>25764</v>
      </c>
      <c r="H345" s="31">
        <v>5000</v>
      </c>
      <c r="I345" s="29" t="s">
        <v>1920</v>
      </c>
      <c r="J345" s="30" t="s">
        <v>1921</v>
      </c>
      <c r="K345" s="40" t="s">
        <v>1922</v>
      </c>
      <c r="L345" s="29" t="s">
        <v>1825</v>
      </c>
      <c r="M345" s="29"/>
    </row>
    <row r="346" s="1" customFormat="1" ht="120" customHeight="1" spans="1:13">
      <c r="A346" s="29">
        <v>17</v>
      </c>
      <c r="B346" s="29" t="s">
        <v>1923</v>
      </c>
      <c r="C346" s="28" t="s">
        <v>1924</v>
      </c>
      <c r="D346" s="30" t="s">
        <v>408</v>
      </c>
      <c r="E346" s="29" t="s">
        <v>1925</v>
      </c>
      <c r="F346" s="29" t="s">
        <v>36</v>
      </c>
      <c r="G346" s="31">
        <v>71900</v>
      </c>
      <c r="H346" s="31">
        <v>1000</v>
      </c>
      <c r="I346" s="29" t="s">
        <v>1926</v>
      </c>
      <c r="J346" s="30" t="s">
        <v>1927</v>
      </c>
      <c r="K346" s="40" t="s">
        <v>1928</v>
      </c>
      <c r="L346" s="29" t="s">
        <v>1825</v>
      </c>
      <c r="M346" s="29"/>
    </row>
    <row r="347" s="1" customFormat="1" ht="120" customHeight="1" spans="1:13">
      <c r="A347" s="29">
        <v>18</v>
      </c>
      <c r="B347" s="29" t="s">
        <v>1929</v>
      </c>
      <c r="C347" s="28" t="s">
        <v>1930</v>
      </c>
      <c r="D347" s="30" t="s">
        <v>1643</v>
      </c>
      <c r="E347" s="29" t="s">
        <v>1931</v>
      </c>
      <c r="F347" s="29" t="s">
        <v>43</v>
      </c>
      <c r="G347" s="31">
        <v>20000</v>
      </c>
      <c r="H347" s="31">
        <v>6500</v>
      </c>
      <c r="I347" s="29" t="s">
        <v>1932</v>
      </c>
      <c r="J347" s="30" t="s">
        <v>1933</v>
      </c>
      <c r="K347" s="40" t="s">
        <v>1934</v>
      </c>
      <c r="L347" s="29" t="s">
        <v>1825</v>
      </c>
      <c r="M347" s="29"/>
    </row>
    <row r="348" s="1" customFormat="1" ht="120" customHeight="1" spans="1:13">
      <c r="A348" s="29">
        <v>19</v>
      </c>
      <c r="B348" s="29" t="s">
        <v>1935</v>
      </c>
      <c r="C348" s="28" t="s">
        <v>1936</v>
      </c>
      <c r="D348" s="30" t="s">
        <v>847</v>
      </c>
      <c r="E348" s="29" t="s">
        <v>1937</v>
      </c>
      <c r="F348" s="29" t="s">
        <v>110</v>
      </c>
      <c r="G348" s="31">
        <v>113000</v>
      </c>
      <c r="H348" s="31">
        <v>12000</v>
      </c>
      <c r="I348" s="29" t="s">
        <v>1938</v>
      </c>
      <c r="J348" s="30" t="s">
        <v>1939</v>
      </c>
      <c r="K348" s="40" t="s">
        <v>1940</v>
      </c>
      <c r="L348" s="29" t="s">
        <v>1825</v>
      </c>
      <c r="M348" s="29"/>
    </row>
    <row r="349" s="1" customFormat="1" ht="120" customHeight="1" spans="1:13">
      <c r="A349" s="29">
        <v>20</v>
      </c>
      <c r="B349" s="29" t="s">
        <v>1941</v>
      </c>
      <c r="C349" s="28" t="s">
        <v>1942</v>
      </c>
      <c r="D349" s="30" t="s">
        <v>188</v>
      </c>
      <c r="E349" s="29" t="s">
        <v>1943</v>
      </c>
      <c r="F349" s="29" t="s">
        <v>102</v>
      </c>
      <c r="G349" s="31">
        <v>187062.58</v>
      </c>
      <c r="H349" s="31">
        <v>10000</v>
      </c>
      <c r="I349" s="29" t="s">
        <v>1944</v>
      </c>
      <c r="J349" s="30" t="s">
        <v>1945</v>
      </c>
      <c r="K349" s="40" t="s">
        <v>1868</v>
      </c>
      <c r="L349" s="29" t="s">
        <v>1825</v>
      </c>
      <c r="M349" s="29"/>
    </row>
    <row r="350" s="1" customFormat="1" ht="120" customHeight="1" spans="1:13">
      <c r="A350" s="29">
        <v>21</v>
      </c>
      <c r="B350" s="29" t="s">
        <v>1946</v>
      </c>
      <c r="C350" s="28" t="s">
        <v>1947</v>
      </c>
      <c r="D350" s="30" t="s">
        <v>188</v>
      </c>
      <c r="E350" s="29" t="s">
        <v>1948</v>
      </c>
      <c r="F350" s="29" t="s">
        <v>102</v>
      </c>
      <c r="G350" s="31">
        <v>45706</v>
      </c>
      <c r="H350" s="31">
        <v>7000</v>
      </c>
      <c r="I350" s="29" t="s">
        <v>1949</v>
      </c>
      <c r="J350" s="30" t="s">
        <v>1950</v>
      </c>
      <c r="K350" s="40" t="s">
        <v>1951</v>
      </c>
      <c r="L350" s="29" t="s">
        <v>1825</v>
      </c>
      <c r="M350" s="29"/>
    </row>
    <row r="351" s="1" customFormat="1" ht="120" customHeight="1" spans="1:13">
      <c r="A351" s="29">
        <v>22</v>
      </c>
      <c r="B351" s="29" t="s">
        <v>1952</v>
      </c>
      <c r="C351" s="28" t="s">
        <v>1953</v>
      </c>
      <c r="D351" s="30" t="s">
        <v>188</v>
      </c>
      <c r="E351" s="29" t="s">
        <v>1954</v>
      </c>
      <c r="F351" s="29" t="s">
        <v>102</v>
      </c>
      <c r="G351" s="31">
        <v>1879586</v>
      </c>
      <c r="H351" s="31">
        <v>200000</v>
      </c>
      <c r="I351" s="29" t="s">
        <v>1955</v>
      </c>
      <c r="J351" s="30" t="s">
        <v>1956</v>
      </c>
      <c r="K351" s="40" t="s">
        <v>1951</v>
      </c>
      <c r="L351" s="29" t="s">
        <v>1825</v>
      </c>
      <c r="M351" s="29"/>
    </row>
    <row r="352" s="1" customFormat="1" ht="120" customHeight="1" spans="1:13">
      <c r="A352" s="29">
        <v>23</v>
      </c>
      <c r="B352" s="29" t="s">
        <v>1957</v>
      </c>
      <c r="C352" s="28" t="s">
        <v>1958</v>
      </c>
      <c r="D352" s="30" t="s">
        <v>188</v>
      </c>
      <c r="E352" s="29" t="s">
        <v>1959</v>
      </c>
      <c r="F352" s="29" t="s">
        <v>102</v>
      </c>
      <c r="G352" s="31">
        <v>156650</v>
      </c>
      <c r="H352" s="31">
        <v>10000</v>
      </c>
      <c r="I352" s="29" t="s">
        <v>1596</v>
      </c>
      <c r="J352" s="30" t="s">
        <v>1960</v>
      </c>
      <c r="K352" s="40" t="s">
        <v>1961</v>
      </c>
      <c r="L352" s="29" t="s">
        <v>1825</v>
      </c>
      <c r="M352" s="29"/>
    </row>
    <row r="353" s="1" customFormat="1" ht="120" customHeight="1" spans="1:13">
      <c r="A353" s="29">
        <v>24</v>
      </c>
      <c r="B353" s="29" t="s">
        <v>1962</v>
      </c>
      <c r="C353" s="28" t="s">
        <v>1963</v>
      </c>
      <c r="D353" s="30" t="s">
        <v>188</v>
      </c>
      <c r="E353" s="29" t="s">
        <v>1964</v>
      </c>
      <c r="F353" s="29" t="s">
        <v>102</v>
      </c>
      <c r="G353" s="31">
        <v>82218</v>
      </c>
      <c r="H353" s="31">
        <v>5000</v>
      </c>
      <c r="I353" s="29" t="s">
        <v>1965</v>
      </c>
      <c r="J353" s="30" t="s">
        <v>1966</v>
      </c>
      <c r="K353" s="40" t="s">
        <v>1967</v>
      </c>
      <c r="L353" s="29" t="s">
        <v>1825</v>
      </c>
      <c r="M353" s="29"/>
    </row>
    <row r="354" s="1" customFormat="1" ht="120" customHeight="1" spans="1:13">
      <c r="A354" s="29">
        <v>25</v>
      </c>
      <c r="B354" s="29" t="s">
        <v>1968</v>
      </c>
      <c r="C354" s="28" t="s">
        <v>1969</v>
      </c>
      <c r="D354" s="30" t="s">
        <v>188</v>
      </c>
      <c r="E354" s="29" t="s">
        <v>1970</v>
      </c>
      <c r="F354" s="29" t="s">
        <v>102</v>
      </c>
      <c r="G354" s="31">
        <v>800000</v>
      </c>
      <c r="H354" s="31">
        <v>50000</v>
      </c>
      <c r="I354" s="29" t="s">
        <v>1971</v>
      </c>
      <c r="J354" s="30" t="s">
        <v>1972</v>
      </c>
      <c r="K354" s="40" t="s">
        <v>1973</v>
      </c>
      <c r="L354" s="29" t="s">
        <v>1825</v>
      </c>
      <c r="M354" s="29"/>
    </row>
    <row r="355" s="1" customFormat="1" ht="120" customHeight="1" spans="1:13">
      <c r="A355" s="29">
        <v>26</v>
      </c>
      <c r="B355" s="29" t="s">
        <v>1974</v>
      </c>
      <c r="C355" s="28" t="s">
        <v>1975</v>
      </c>
      <c r="D355" s="30" t="s">
        <v>188</v>
      </c>
      <c r="E355" s="29" t="s">
        <v>1976</v>
      </c>
      <c r="F355" s="29" t="s">
        <v>110</v>
      </c>
      <c r="G355" s="31">
        <v>27880</v>
      </c>
      <c r="H355" s="31">
        <v>5000</v>
      </c>
      <c r="I355" s="29" t="s">
        <v>1977</v>
      </c>
      <c r="J355" s="30" t="s">
        <v>1978</v>
      </c>
      <c r="K355" s="40" t="s">
        <v>1979</v>
      </c>
      <c r="L355" s="29" t="s">
        <v>1825</v>
      </c>
      <c r="M355" s="29"/>
    </row>
    <row r="356" s="1" customFormat="1" ht="120" customHeight="1" spans="1:13">
      <c r="A356" s="29">
        <v>27</v>
      </c>
      <c r="B356" s="29" t="s">
        <v>1980</v>
      </c>
      <c r="C356" s="28" t="s">
        <v>1981</v>
      </c>
      <c r="D356" s="30" t="s">
        <v>188</v>
      </c>
      <c r="E356" s="29" t="s">
        <v>1982</v>
      </c>
      <c r="F356" s="29" t="s">
        <v>43</v>
      </c>
      <c r="G356" s="31">
        <v>158384</v>
      </c>
      <c r="H356" s="31">
        <v>20000</v>
      </c>
      <c r="I356" s="29" t="s">
        <v>1983</v>
      </c>
      <c r="J356" s="30" t="s">
        <v>1984</v>
      </c>
      <c r="K356" s="40" t="s">
        <v>1985</v>
      </c>
      <c r="L356" s="29" t="s">
        <v>1825</v>
      </c>
      <c r="M356" s="29"/>
    </row>
    <row r="357" s="1" customFormat="1" ht="120" customHeight="1" spans="1:13">
      <c r="A357" s="29">
        <v>28</v>
      </c>
      <c r="B357" s="29" t="s">
        <v>1986</v>
      </c>
      <c r="C357" s="28" t="s">
        <v>1987</v>
      </c>
      <c r="D357" s="30" t="s">
        <v>188</v>
      </c>
      <c r="E357" s="29" t="s">
        <v>1988</v>
      </c>
      <c r="F357" s="29" t="s">
        <v>200</v>
      </c>
      <c r="G357" s="31">
        <v>67292</v>
      </c>
      <c r="H357" s="31">
        <v>8000</v>
      </c>
      <c r="I357" s="29" t="s">
        <v>1989</v>
      </c>
      <c r="J357" s="30" t="s">
        <v>1990</v>
      </c>
      <c r="K357" s="40" t="s">
        <v>1843</v>
      </c>
      <c r="L357" s="29" t="s">
        <v>1825</v>
      </c>
      <c r="M357" s="29"/>
    </row>
    <row r="358" s="1" customFormat="1" ht="120" customHeight="1" spans="1:13">
      <c r="A358" s="29">
        <v>29</v>
      </c>
      <c r="B358" s="29" t="s">
        <v>1991</v>
      </c>
      <c r="C358" s="28" t="s">
        <v>1992</v>
      </c>
      <c r="D358" s="30" t="s">
        <v>188</v>
      </c>
      <c r="E358" s="29" t="s">
        <v>1993</v>
      </c>
      <c r="F358" s="29" t="s">
        <v>43</v>
      </c>
      <c r="G358" s="31">
        <v>176031.25</v>
      </c>
      <c r="H358" s="31">
        <v>20000</v>
      </c>
      <c r="I358" s="29" t="s">
        <v>1994</v>
      </c>
      <c r="J358" s="30" t="s">
        <v>1995</v>
      </c>
      <c r="K358" s="40" t="s">
        <v>1996</v>
      </c>
      <c r="L358" s="29" t="s">
        <v>1825</v>
      </c>
      <c r="M358" s="29"/>
    </row>
    <row r="359" s="1" customFormat="1" ht="120" customHeight="1" spans="1:13">
      <c r="A359" s="29">
        <v>30</v>
      </c>
      <c r="B359" s="29" t="s">
        <v>1997</v>
      </c>
      <c r="C359" s="28" t="s">
        <v>1998</v>
      </c>
      <c r="D359" s="30" t="s">
        <v>188</v>
      </c>
      <c r="E359" s="29" t="s">
        <v>1999</v>
      </c>
      <c r="F359" s="29" t="s">
        <v>200</v>
      </c>
      <c r="G359" s="31">
        <v>63912</v>
      </c>
      <c r="H359" s="31">
        <v>2000</v>
      </c>
      <c r="I359" s="29" t="s">
        <v>2000</v>
      </c>
      <c r="J359" s="30" t="s">
        <v>2001</v>
      </c>
      <c r="K359" s="40" t="s">
        <v>1843</v>
      </c>
      <c r="L359" s="29" t="s">
        <v>1825</v>
      </c>
      <c r="M359" s="29"/>
    </row>
    <row r="360" s="1" customFormat="1" ht="120" customHeight="1" spans="1:13">
      <c r="A360" s="29">
        <v>31</v>
      </c>
      <c r="B360" s="29" t="s">
        <v>2002</v>
      </c>
      <c r="C360" s="28" t="s">
        <v>2003</v>
      </c>
      <c r="D360" s="30" t="s">
        <v>188</v>
      </c>
      <c r="E360" s="29" t="s">
        <v>2004</v>
      </c>
      <c r="F360" s="29" t="s">
        <v>200</v>
      </c>
      <c r="G360" s="31">
        <v>201265</v>
      </c>
      <c r="H360" s="31">
        <v>25000</v>
      </c>
      <c r="I360" s="29" t="s">
        <v>2005</v>
      </c>
      <c r="J360" s="30" t="s">
        <v>2006</v>
      </c>
      <c r="K360" s="40" t="s">
        <v>1874</v>
      </c>
      <c r="L360" s="29" t="s">
        <v>1825</v>
      </c>
      <c r="M360" s="29"/>
    </row>
    <row r="361" s="1" customFormat="1" ht="120" customHeight="1" spans="1:13">
      <c r="A361" s="29">
        <v>32</v>
      </c>
      <c r="B361" s="29" t="s">
        <v>2007</v>
      </c>
      <c r="C361" s="28" t="s">
        <v>2008</v>
      </c>
      <c r="D361" s="30" t="s">
        <v>188</v>
      </c>
      <c r="E361" s="29" t="s">
        <v>2009</v>
      </c>
      <c r="F361" s="29" t="s">
        <v>1778</v>
      </c>
      <c r="G361" s="31">
        <v>240000</v>
      </c>
      <c r="H361" s="31">
        <v>10000</v>
      </c>
      <c r="I361" s="29" t="s">
        <v>2010</v>
      </c>
      <c r="J361" s="30" t="s">
        <v>2011</v>
      </c>
      <c r="K361" s="40" t="s">
        <v>2012</v>
      </c>
      <c r="L361" s="29" t="s">
        <v>1825</v>
      </c>
      <c r="M361" s="29"/>
    </row>
    <row r="362" s="1" customFormat="1" ht="120" customHeight="1" spans="1:13">
      <c r="A362" s="29">
        <v>33</v>
      </c>
      <c r="B362" s="29" t="s">
        <v>2013</v>
      </c>
      <c r="C362" s="28" t="s">
        <v>2014</v>
      </c>
      <c r="D362" s="30" t="s">
        <v>188</v>
      </c>
      <c r="E362" s="29" t="s">
        <v>2015</v>
      </c>
      <c r="F362" s="29" t="s">
        <v>36</v>
      </c>
      <c r="G362" s="31">
        <v>71885</v>
      </c>
      <c r="H362" s="31">
        <v>5000</v>
      </c>
      <c r="I362" s="29" t="s">
        <v>2016</v>
      </c>
      <c r="J362" s="30" t="s">
        <v>2017</v>
      </c>
      <c r="K362" s="40" t="s">
        <v>1979</v>
      </c>
      <c r="L362" s="29" t="s">
        <v>1825</v>
      </c>
      <c r="M362" s="29"/>
    </row>
    <row r="363" s="1" customFormat="1" ht="120" customHeight="1" spans="1:13">
      <c r="A363" s="29">
        <v>34</v>
      </c>
      <c r="B363" s="29" t="s">
        <v>2018</v>
      </c>
      <c r="C363" s="28" t="s">
        <v>2019</v>
      </c>
      <c r="D363" s="30" t="s">
        <v>188</v>
      </c>
      <c r="E363" s="29" t="s">
        <v>2020</v>
      </c>
      <c r="F363" s="29" t="s">
        <v>30</v>
      </c>
      <c r="G363" s="31">
        <v>112000</v>
      </c>
      <c r="H363" s="31">
        <v>3000</v>
      </c>
      <c r="I363" s="29" t="s">
        <v>2021</v>
      </c>
      <c r="J363" s="30" t="s">
        <v>2022</v>
      </c>
      <c r="K363" s="40" t="s">
        <v>2023</v>
      </c>
      <c r="L363" s="29" t="s">
        <v>1825</v>
      </c>
      <c r="M363" s="29"/>
    </row>
    <row r="364" s="1" customFormat="1" ht="120" customHeight="1" spans="1:13">
      <c r="A364" s="29">
        <v>35</v>
      </c>
      <c r="B364" s="29" t="s">
        <v>2024</v>
      </c>
      <c r="C364" s="28" t="s">
        <v>2025</v>
      </c>
      <c r="D364" s="30" t="s">
        <v>188</v>
      </c>
      <c r="E364" s="29" t="s">
        <v>2026</v>
      </c>
      <c r="F364" s="29" t="s">
        <v>22</v>
      </c>
      <c r="G364" s="31">
        <v>130087.78</v>
      </c>
      <c r="H364" s="31">
        <v>20000</v>
      </c>
      <c r="I364" s="29" t="s">
        <v>2027</v>
      </c>
      <c r="J364" s="30" t="s">
        <v>2028</v>
      </c>
      <c r="K364" s="40" t="s">
        <v>2029</v>
      </c>
      <c r="L364" s="29" t="s">
        <v>1825</v>
      </c>
      <c r="M364" s="29"/>
    </row>
    <row r="365" s="1" customFormat="1" ht="120" customHeight="1" spans="1:13">
      <c r="A365" s="29">
        <v>36</v>
      </c>
      <c r="B365" s="29" t="s">
        <v>2030</v>
      </c>
      <c r="C365" s="28" t="s">
        <v>2031</v>
      </c>
      <c r="D365" s="30" t="s">
        <v>899</v>
      </c>
      <c r="E365" s="29" t="s">
        <v>2032</v>
      </c>
      <c r="F365" s="29" t="s">
        <v>43</v>
      </c>
      <c r="G365" s="31">
        <v>50000</v>
      </c>
      <c r="H365" s="31">
        <v>15000</v>
      </c>
      <c r="I365" s="29" t="s">
        <v>2033</v>
      </c>
      <c r="J365" s="30" t="s">
        <v>2034</v>
      </c>
      <c r="K365" s="40" t="s">
        <v>2035</v>
      </c>
      <c r="L365" s="29" t="s">
        <v>1825</v>
      </c>
      <c r="M365" s="29"/>
    </row>
    <row r="366" s="1" customFormat="1" ht="120" customHeight="1" spans="1:13">
      <c r="A366" s="29">
        <v>37</v>
      </c>
      <c r="B366" s="29" t="s">
        <v>2036</v>
      </c>
      <c r="C366" s="28" t="s">
        <v>2037</v>
      </c>
      <c r="D366" s="30" t="s">
        <v>899</v>
      </c>
      <c r="E366" s="29" t="s">
        <v>2038</v>
      </c>
      <c r="F366" s="29" t="s">
        <v>43</v>
      </c>
      <c r="G366" s="31">
        <v>30000</v>
      </c>
      <c r="H366" s="31">
        <v>10000</v>
      </c>
      <c r="I366" s="29" t="s">
        <v>2039</v>
      </c>
      <c r="J366" s="30" t="s">
        <v>2040</v>
      </c>
      <c r="K366" s="40" t="s">
        <v>2041</v>
      </c>
      <c r="L366" s="29" t="s">
        <v>1825</v>
      </c>
      <c r="M366" s="29"/>
    </row>
    <row r="367" s="1" customFormat="1" ht="120" customHeight="1" spans="1:13">
      <c r="A367" s="29">
        <v>38</v>
      </c>
      <c r="B367" s="29" t="s">
        <v>2042</v>
      </c>
      <c r="C367" s="28" t="s">
        <v>2043</v>
      </c>
      <c r="D367" s="30" t="s">
        <v>948</v>
      </c>
      <c r="E367" s="29" t="s">
        <v>2044</v>
      </c>
      <c r="F367" s="29" t="s">
        <v>102</v>
      </c>
      <c r="G367" s="31">
        <v>100000</v>
      </c>
      <c r="H367" s="31">
        <v>10000</v>
      </c>
      <c r="I367" s="29" t="s">
        <v>2045</v>
      </c>
      <c r="J367" s="30" t="s">
        <v>2046</v>
      </c>
      <c r="K367" s="40" t="s">
        <v>2047</v>
      </c>
      <c r="L367" s="29" t="s">
        <v>1825</v>
      </c>
      <c r="M367" s="29"/>
    </row>
    <row r="368" s="1" customFormat="1" ht="120" customHeight="1" spans="1:13">
      <c r="A368" s="29">
        <v>39</v>
      </c>
      <c r="B368" s="29" t="s">
        <v>2048</v>
      </c>
      <c r="C368" s="28" t="s">
        <v>2049</v>
      </c>
      <c r="D368" s="30" t="s">
        <v>582</v>
      </c>
      <c r="E368" s="29" t="s">
        <v>2050</v>
      </c>
      <c r="F368" s="29" t="s">
        <v>43</v>
      </c>
      <c r="G368" s="31">
        <v>23567.58</v>
      </c>
      <c r="H368" s="31">
        <v>6000</v>
      </c>
      <c r="I368" s="29" t="s">
        <v>2051</v>
      </c>
      <c r="J368" s="30" t="s">
        <v>2052</v>
      </c>
      <c r="K368" s="40" t="s">
        <v>2053</v>
      </c>
      <c r="L368" s="29" t="s">
        <v>1825</v>
      </c>
      <c r="M368" s="29"/>
    </row>
    <row r="369" s="1" customFormat="1" ht="120" customHeight="1" spans="1:13">
      <c r="A369" s="29">
        <v>40</v>
      </c>
      <c r="B369" s="29" t="s">
        <v>2054</v>
      </c>
      <c r="C369" s="28" t="s">
        <v>2055</v>
      </c>
      <c r="D369" s="30" t="s">
        <v>93</v>
      </c>
      <c r="E369" s="29" t="s">
        <v>2056</v>
      </c>
      <c r="F369" s="29" t="s">
        <v>50</v>
      </c>
      <c r="G369" s="31">
        <v>63683</v>
      </c>
      <c r="H369" s="31">
        <v>20000</v>
      </c>
      <c r="I369" s="29" t="s">
        <v>2057</v>
      </c>
      <c r="J369" s="30" t="s">
        <v>2058</v>
      </c>
      <c r="K369" s="40" t="s">
        <v>2059</v>
      </c>
      <c r="L369" s="29" t="s">
        <v>1825</v>
      </c>
      <c r="M369" s="29"/>
    </row>
    <row r="370" s="1" customFormat="1" ht="190" customHeight="1" spans="1:13">
      <c r="A370" s="29">
        <v>41</v>
      </c>
      <c r="B370" s="29" t="s">
        <v>2060</v>
      </c>
      <c r="C370" s="28" t="s">
        <v>2061</v>
      </c>
      <c r="D370" s="30" t="s">
        <v>214</v>
      </c>
      <c r="E370" s="29" t="s">
        <v>2062</v>
      </c>
      <c r="F370" s="29" t="s">
        <v>110</v>
      </c>
      <c r="G370" s="31">
        <v>37883.9</v>
      </c>
      <c r="H370" s="31">
        <v>15000</v>
      </c>
      <c r="I370" s="29" t="s">
        <v>2063</v>
      </c>
      <c r="J370" s="30" t="s">
        <v>2064</v>
      </c>
      <c r="K370" s="40" t="s">
        <v>2065</v>
      </c>
      <c r="L370" s="29" t="s">
        <v>1825</v>
      </c>
      <c r="M370" s="29"/>
    </row>
    <row r="371" s="1" customFormat="1" ht="120" customHeight="1" spans="1:13">
      <c r="A371" s="29">
        <v>42</v>
      </c>
      <c r="B371" s="29" t="s">
        <v>2066</v>
      </c>
      <c r="C371" s="28" t="s">
        <v>2067</v>
      </c>
      <c r="D371" s="30" t="s">
        <v>961</v>
      </c>
      <c r="E371" s="29" t="s">
        <v>2068</v>
      </c>
      <c r="F371" s="29" t="s">
        <v>102</v>
      </c>
      <c r="G371" s="31">
        <v>70000</v>
      </c>
      <c r="H371" s="31">
        <v>10000</v>
      </c>
      <c r="I371" s="29" t="s">
        <v>2069</v>
      </c>
      <c r="J371" s="30" t="s">
        <v>2070</v>
      </c>
      <c r="K371" s="40" t="s">
        <v>2047</v>
      </c>
      <c r="L371" s="29" t="s">
        <v>1825</v>
      </c>
      <c r="M371" s="29"/>
    </row>
    <row r="372" s="1" customFormat="1" ht="120" customHeight="1" spans="1:13">
      <c r="A372" s="29">
        <v>43</v>
      </c>
      <c r="B372" s="29" t="s">
        <v>2071</v>
      </c>
      <c r="C372" s="28" t="s">
        <v>2072</v>
      </c>
      <c r="D372" s="30" t="s">
        <v>1808</v>
      </c>
      <c r="E372" s="29" t="s">
        <v>2073</v>
      </c>
      <c r="F372" s="29" t="s">
        <v>102</v>
      </c>
      <c r="G372" s="31">
        <v>500000</v>
      </c>
      <c r="H372" s="31">
        <v>10000</v>
      </c>
      <c r="I372" s="29" t="s">
        <v>2074</v>
      </c>
      <c r="J372" s="30" t="s">
        <v>2075</v>
      </c>
      <c r="K372" s="40" t="s">
        <v>2076</v>
      </c>
      <c r="L372" s="29" t="s">
        <v>1825</v>
      </c>
      <c r="M372" s="29"/>
    </row>
    <row r="373" s="1" customFormat="1" ht="120" customHeight="1" spans="1:13">
      <c r="A373" s="29">
        <v>44</v>
      </c>
      <c r="B373" s="29" t="s">
        <v>2077</v>
      </c>
      <c r="C373" s="28" t="s">
        <v>2078</v>
      </c>
      <c r="D373" s="30" t="s">
        <v>1090</v>
      </c>
      <c r="E373" s="29" t="s">
        <v>2079</v>
      </c>
      <c r="F373" s="29" t="s">
        <v>43</v>
      </c>
      <c r="G373" s="31">
        <v>181694.66</v>
      </c>
      <c r="H373" s="31">
        <v>15000</v>
      </c>
      <c r="I373" s="29" t="s">
        <v>2080</v>
      </c>
      <c r="J373" s="30" t="s">
        <v>2081</v>
      </c>
      <c r="K373" s="40" t="s">
        <v>2082</v>
      </c>
      <c r="L373" s="29" t="s">
        <v>1825</v>
      </c>
      <c r="M373" s="29"/>
    </row>
    <row r="374" s="7" customFormat="1" ht="120" customHeight="1" spans="1:13">
      <c r="A374" s="29">
        <v>45</v>
      </c>
      <c r="B374" s="29" t="s">
        <v>2083</v>
      </c>
      <c r="C374" s="28" t="s">
        <v>2084</v>
      </c>
      <c r="D374" s="30" t="s">
        <v>1090</v>
      </c>
      <c r="E374" s="29" t="s">
        <v>2085</v>
      </c>
      <c r="F374" s="29" t="s">
        <v>77</v>
      </c>
      <c r="G374" s="31">
        <v>80000</v>
      </c>
      <c r="H374" s="31">
        <v>10000</v>
      </c>
      <c r="I374" s="29" t="s">
        <v>2086</v>
      </c>
      <c r="J374" s="30" t="s">
        <v>2087</v>
      </c>
      <c r="K374" s="40" t="s">
        <v>2088</v>
      </c>
      <c r="L374" s="29" t="s">
        <v>1825</v>
      </c>
      <c r="M374" s="29"/>
    </row>
    <row r="375" s="9" customFormat="1" ht="120" customHeight="1" spans="1:13">
      <c r="A375" s="29">
        <v>46</v>
      </c>
      <c r="B375" s="29" t="s">
        <v>2089</v>
      </c>
      <c r="C375" s="28" t="s">
        <v>2090</v>
      </c>
      <c r="D375" s="30" t="s">
        <v>736</v>
      </c>
      <c r="E375" s="29" t="s">
        <v>2091</v>
      </c>
      <c r="F375" s="29" t="s">
        <v>2092</v>
      </c>
      <c r="G375" s="31">
        <v>90000</v>
      </c>
      <c r="H375" s="31">
        <v>5000</v>
      </c>
      <c r="I375" s="29" t="s">
        <v>2093</v>
      </c>
      <c r="J375" s="30" t="s">
        <v>2094</v>
      </c>
      <c r="K375" s="29" t="s">
        <v>2095</v>
      </c>
      <c r="L375" s="29" t="s">
        <v>1825</v>
      </c>
      <c r="M375" s="29"/>
    </row>
    <row r="376" s="9" customFormat="1" ht="120" customHeight="1" spans="1:13">
      <c r="A376" s="29">
        <v>47</v>
      </c>
      <c r="B376" s="29" t="s">
        <v>2096</v>
      </c>
      <c r="C376" s="28" t="s">
        <v>2097</v>
      </c>
      <c r="D376" s="30" t="s">
        <v>382</v>
      </c>
      <c r="E376" s="29" t="s">
        <v>2098</v>
      </c>
      <c r="F376" s="29" t="s">
        <v>2099</v>
      </c>
      <c r="G376" s="31">
        <v>37391</v>
      </c>
      <c r="H376" s="31">
        <v>5400</v>
      </c>
      <c r="I376" s="29" t="s">
        <v>2100</v>
      </c>
      <c r="J376" s="30" t="s">
        <v>2101</v>
      </c>
      <c r="K376" s="29" t="s">
        <v>2102</v>
      </c>
      <c r="L376" s="29" t="s">
        <v>1825</v>
      </c>
      <c r="M376" s="29"/>
    </row>
    <row r="377" s="9" customFormat="1" ht="120" customHeight="1" spans="1:13">
      <c r="A377" s="29">
        <v>48</v>
      </c>
      <c r="B377" s="29" t="s">
        <v>2103</v>
      </c>
      <c r="C377" s="28" t="s">
        <v>2104</v>
      </c>
      <c r="D377" s="30" t="s">
        <v>799</v>
      </c>
      <c r="E377" s="29" t="s">
        <v>2105</v>
      </c>
      <c r="F377" s="29" t="s">
        <v>2106</v>
      </c>
      <c r="G377" s="31">
        <v>64974.33</v>
      </c>
      <c r="H377" s="31">
        <v>2500</v>
      </c>
      <c r="I377" s="29" t="s">
        <v>2107</v>
      </c>
      <c r="J377" s="30" t="s">
        <v>2108</v>
      </c>
      <c r="K377" s="29" t="s">
        <v>1874</v>
      </c>
      <c r="L377" s="29" t="s">
        <v>1825</v>
      </c>
      <c r="M377" s="29"/>
    </row>
    <row r="378" s="9" customFormat="1" ht="120" customHeight="1" spans="1:13">
      <c r="A378" s="29">
        <v>49</v>
      </c>
      <c r="B378" s="29" t="s">
        <v>2109</v>
      </c>
      <c r="C378" s="28" t="s">
        <v>2110</v>
      </c>
      <c r="D378" s="30" t="s">
        <v>20</v>
      </c>
      <c r="E378" s="29" t="s">
        <v>2111</v>
      </c>
      <c r="F378" s="29" t="s">
        <v>2112</v>
      </c>
      <c r="G378" s="31">
        <v>150000</v>
      </c>
      <c r="H378" s="31">
        <v>10000</v>
      </c>
      <c r="I378" s="29" t="s">
        <v>2113</v>
      </c>
      <c r="J378" s="30" t="s">
        <v>2114</v>
      </c>
      <c r="K378" s="29" t="s">
        <v>2115</v>
      </c>
      <c r="L378" s="29" t="s">
        <v>1825</v>
      </c>
      <c r="M378" s="29"/>
    </row>
    <row r="379" s="9" customFormat="1" ht="120" customHeight="1" spans="1:13">
      <c r="A379" s="29">
        <v>50</v>
      </c>
      <c r="B379" s="29" t="s">
        <v>2116</v>
      </c>
      <c r="C379" s="28" t="s">
        <v>2117</v>
      </c>
      <c r="D379" s="30" t="s">
        <v>131</v>
      </c>
      <c r="E379" s="29" t="s">
        <v>2118</v>
      </c>
      <c r="F379" s="29" t="s">
        <v>2112</v>
      </c>
      <c r="G379" s="31">
        <v>32914</v>
      </c>
      <c r="H379" s="31">
        <v>5000</v>
      </c>
      <c r="I379" s="29" t="s">
        <v>2119</v>
      </c>
      <c r="J379" s="30" t="s">
        <v>2120</v>
      </c>
      <c r="K379" s="29" t="s">
        <v>2121</v>
      </c>
      <c r="L379" s="29" t="s">
        <v>1825</v>
      </c>
      <c r="M379" s="29"/>
    </row>
    <row r="380" s="1" customFormat="1" ht="120" customHeight="1" spans="1:13">
      <c r="A380" s="29">
        <v>51</v>
      </c>
      <c r="B380" s="29" t="s">
        <v>2122</v>
      </c>
      <c r="C380" s="28" t="s">
        <v>2123</v>
      </c>
      <c r="D380" s="30" t="s">
        <v>2124</v>
      </c>
      <c r="E380" s="29" t="s">
        <v>2125</v>
      </c>
      <c r="F380" s="29" t="s">
        <v>133</v>
      </c>
      <c r="G380" s="31">
        <v>57764</v>
      </c>
      <c r="H380" s="31">
        <v>3500</v>
      </c>
      <c r="I380" s="29" t="s">
        <v>2126</v>
      </c>
      <c r="J380" s="30" t="s">
        <v>2127</v>
      </c>
      <c r="K380" s="40" t="s">
        <v>2128</v>
      </c>
      <c r="L380" s="29" t="s">
        <v>1825</v>
      </c>
      <c r="M380" s="29"/>
    </row>
    <row r="381" s="5" customFormat="1" ht="86" customHeight="1" spans="1:13">
      <c r="A381" s="26"/>
      <c r="B381" s="26" t="s">
        <v>2129</v>
      </c>
      <c r="C381" s="23">
        <f>COUNTA(A382:A419)</f>
        <v>38</v>
      </c>
      <c r="D381" s="24"/>
      <c r="E381" s="26"/>
      <c r="F381" s="26"/>
      <c r="G381" s="27">
        <f>SUM(G382:G419)</f>
        <v>11325226.18</v>
      </c>
      <c r="H381" s="27">
        <f>SUM(H382:H419)</f>
        <v>918000</v>
      </c>
      <c r="I381" s="26"/>
      <c r="J381" s="24"/>
      <c r="K381" s="39"/>
      <c r="L381" s="29"/>
      <c r="M381" s="29"/>
    </row>
    <row r="382" s="1" customFormat="1" ht="120" customHeight="1" spans="1:13">
      <c r="A382" s="28">
        <v>1</v>
      </c>
      <c r="B382" s="29" t="s">
        <v>2130</v>
      </c>
      <c r="C382" s="29" t="s">
        <v>2131</v>
      </c>
      <c r="D382" s="30" t="s">
        <v>573</v>
      </c>
      <c r="E382" s="29" t="s">
        <v>2132</v>
      </c>
      <c r="F382" s="29" t="s">
        <v>1778</v>
      </c>
      <c r="G382" s="31">
        <v>750000</v>
      </c>
      <c r="H382" s="31">
        <v>50000</v>
      </c>
      <c r="I382" s="29" t="s">
        <v>2133</v>
      </c>
      <c r="J382" s="30" t="s">
        <v>2134</v>
      </c>
      <c r="K382" s="40" t="s">
        <v>2135</v>
      </c>
      <c r="L382" s="29" t="s">
        <v>2129</v>
      </c>
      <c r="M382" s="29"/>
    </row>
    <row r="383" s="1" customFormat="1" ht="120" customHeight="1" spans="1:13">
      <c r="A383" s="28">
        <v>2</v>
      </c>
      <c r="B383" s="29" t="s">
        <v>2136</v>
      </c>
      <c r="C383" s="29" t="s">
        <v>2137</v>
      </c>
      <c r="D383" s="30" t="s">
        <v>163</v>
      </c>
      <c r="E383" s="29" t="s">
        <v>2138</v>
      </c>
      <c r="F383" s="29" t="s">
        <v>110</v>
      </c>
      <c r="G383" s="31">
        <v>21406</v>
      </c>
      <c r="H383" s="31">
        <v>3000</v>
      </c>
      <c r="I383" s="29" t="s">
        <v>2139</v>
      </c>
      <c r="J383" s="30" t="s">
        <v>2140</v>
      </c>
      <c r="K383" s="40" t="s">
        <v>2141</v>
      </c>
      <c r="L383" s="29" t="s">
        <v>2129</v>
      </c>
      <c r="M383" s="29"/>
    </row>
    <row r="384" s="1" customFormat="1" ht="120" customHeight="1" spans="1:13">
      <c r="A384" s="28">
        <v>3</v>
      </c>
      <c r="B384" s="29" t="s">
        <v>2142</v>
      </c>
      <c r="C384" s="29" t="s">
        <v>2143</v>
      </c>
      <c r="D384" s="30" t="s">
        <v>163</v>
      </c>
      <c r="E384" s="29" t="s">
        <v>2144</v>
      </c>
      <c r="F384" s="29" t="s">
        <v>632</v>
      </c>
      <c r="G384" s="31">
        <v>29078</v>
      </c>
      <c r="H384" s="31">
        <v>5000</v>
      </c>
      <c r="I384" s="29" t="s">
        <v>2145</v>
      </c>
      <c r="J384" s="30" t="s">
        <v>2146</v>
      </c>
      <c r="K384" s="40" t="s">
        <v>2147</v>
      </c>
      <c r="L384" s="29" t="s">
        <v>2129</v>
      </c>
      <c r="M384" s="29"/>
    </row>
    <row r="385" s="1" customFormat="1" ht="120" customHeight="1" spans="1:13">
      <c r="A385" s="28">
        <v>4</v>
      </c>
      <c r="B385" s="29" t="s">
        <v>2148</v>
      </c>
      <c r="C385" s="29" t="s">
        <v>2149</v>
      </c>
      <c r="D385" s="30" t="s">
        <v>181</v>
      </c>
      <c r="E385" s="29" t="s">
        <v>2150</v>
      </c>
      <c r="F385" s="29" t="s">
        <v>50</v>
      </c>
      <c r="G385" s="31">
        <v>1000000</v>
      </c>
      <c r="H385" s="31">
        <v>20000</v>
      </c>
      <c r="I385" s="29" t="s">
        <v>2151</v>
      </c>
      <c r="J385" s="30" t="s">
        <v>2152</v>
      </c>
      <c r="K385" s="40" t="s">
        <v>2153</v>
      </c>
      <c r="L385" s="29" t="s">
        <v>2129</v>
      </c>
      <c r="M385" s="29"/>
    </row>
    <row r="386" s="1" customFormat="1" ht="120" customHeight="1" spans="1:13">
      <c r="A386" s="28">
        <v>5</v>
      </c>
      <c r="B386" s="29" t="s">
        <v>2154</v>
      </c>
      <c r="C386" s="29" t="s">
        <v>2155</v>
      </c>
      <c r="D386" s="30" t="s">
        <v>702</v>
      </c>
      <c r="E386" s="29" t="s">
        <v>2156</v>
      </c>
      <c r="F386" s="29" t="s">
        <v>43</v>
      </c>
      <c r="G386" s="31">
        <v>10000</v>
      </c>
      <c r="H386" s="31">
        <v>1000</v>
      </c>
      <c r="I386" s="29" t="s">
        <v>2157</v>
      </c>
      <c r="J386" s="30" t="s">
        <v>2158</v>
      </c>
      <c r="K386" s="40" t="s">
        <v>2159</v>
      </c>
      <c r="L386" s="29" t="s">
        <v>2129</v>
      </c>
      <c r="M386" s="29"/>
    </row>
    <row r="387" s="1" customFormat="1" ht="120" customHeight="1" spans="1:13">
      <c r="A387" s="28">
        <v>6</v>
      </c>
      <c r="B387" s="29" t="s">
        <v>2160</v>
      </c>
      <c r="C387" s="29" t="s">
        <v>2161</v>
      </c>
      <c r="D387" s="30" t="s">
        <v>2162</v>
      </c>
      <c r="E387" s="29" t="s">
        <v>2163</v>
      </c>
      <c r="F387" s="29" t="s">
        <v>110</v>
      </c>
      <c r="G387" s="31">
        <v>32484</v>
      </c>
      <c r="H387" s="31">
        <v>8000</v>
      </c>
      <c r="I387" s="29" t="s">
        <v>2164</v>
      </c>
      <c r="J387" s="30" t="s">
        <v>2165</v>
      </c>
      <c r="K387" s="40" t="s">
        <v>2166</v>
      </c>
      <c r="L387" s="29" t="s">
        <v>2129</v>
      </c>
      <c r="M387" s="29"/>
    </row>
    <row r="388" s="1" customFormat="1" ht="120" customHeight="1" spans="1:13">
      <c r="A388" s="28">
        <v>7</v>
      </c>
      <c r="B388" s="29" t="s">
        <v>2167</v>
      </c>
      <c r="C388" s="29" t="s">
        <v>2168</v>
      </c>
      <c r="D388" s="30" t="s">
        <v>2162</v>
      </c>
      <c r="E388" s="29" t="s">
        <v>2169</v>
      </c>
      <c r="F388" s="29" t="s">
        <v>36</v>
      </c>
      <c r="G388" s="31">
        <v>93808</v>
      </c>
      <c r="H388" s="31">
        <v>7000</v>
      </c>
      <c r="I388" s="29" t="s">
        <v>2170</v>
      </c>
      <c r="J388" s="30" t="s">
        <v>2171</v>
      </c>
      <c r="K388" s="40" t="s">
        <v>2166</v>
      </c>
      <c r="L388" s="29" t="s">
        <v>2129</v>
      </c>
      <c r="M388" s="29"/>
    </row>
    <row r="389" s="1" customFormat="1" ht="120" customHeight="1" spans="1:13">
      <c r="A389" s="28">
        <v>8</v>
      </c>
      <c r="B389" s="29" t="s">
        <v>2172</v>
      </c>
      <c r="C389" s="29" t="s">
        <v>2173</v>
      </c>
      <c r="D389" s="30" t="s">
        <v>722</v>
      </c>
      <c r="E389" s="29" t="s">
        <v>2174</v>
      </c>
      <c r="F389" s="29" t="s">
        <v>77</v>
      </c>
      <c r="G389" s="31">
        <v>252760</v>
      </c>
      <c r="H389" s="31">
        <v>5000</v>
      </c>
      <c r="I389" s="29" t="s">
        <v>1194</v>
      </c>
      <c r="J389" s="30" t="s">
        <v>2175</v>
      </c>
      <c r="K389" s="40" t="s">
        <v>2176</v>
      </c>
      <c r="L389" s="29" t="s">
        <v>2129</v>
      </c>
      <c r="M389" s="29"/>
    </row>
    <row r="390" s="1" customFormat="1" ht="120" customHeight="1" spans="1:13">
      <c r="A390" s="28">
        <v>9</v>
      </c>
      <c r="B390" s="29" t="s">
        <v>2177</v>
      </c>
      <c r="C390" s="29" t="s">
        <v>2178</v>
      </c>
      <c r="D390" s="30" t="s">
        <v>2179</v>
      </c>
      <c r="E390" s="29" t="s">
        <v>2180</v>
      </c>
      <c r="F390" s="29" t="s">
        <v>43</v>
      </c>
      <c r="G390" s="31">
        <v>87166</v>
      </c>
      <c r="H390" s="31">
        <v>3000</v>
      </c>
      <c r="I390" s="29" t="s">
        <v>2181</v>
      </c>
      <c r="J390" s="30" t="s">
        <v>2182</v>
      </c>
      <c r="K390" s="40" t="s">
        <v>2183</v>
      </c>
      <c r="L390" s="29" t="s">
        <v>2129</v>
      </c>
      <c r="M390" s="29"/>
    </row>
    <row r="391" s="1" customFormat="1" ht="120" customHeight="1" spans="1:13">
      <c r="A391" s="28">
        <v>10</v>
      </c>
      <c r="B391" s="29" t="s">
        <v>2184</v>
      </c>
      <c r="C391" s="29" t="s">
        <v>2185</v>
      </c>
      <c r="D391" s="30" t="s">
        <v>131</v>
      </c>
      <c r="E391" s="29" t="s">
        <v>2186</v>
      </c>
      <c r="F391" s="29" t="s">
        <v>200</v>
      </c>
      <c r="G391" s="31">
        <v>1380000</v>
      </c>
      <c r="H391" s="31">
        <v>100000</v>
      </c>
      <c r="I391" s="29" t="s">
        <v>2187</v>
      </c>
      <c r="J391" s="30" t="s">
        <v>2188</v>
      </c>
      <c r="K391" s="40" t="s">
        <v>2189</v>
      </c>
      <c r="L391" s="29" t="s">
        <v>2129</v>
      </c>
      <c r="M391" s="29"/>
    </row>
    <row r="392" s="1" customFormat="1" ht="120" customHeight="1" spans="1:13">
      <c r="A392" s="28">
        <v>11</v>
      </c>
      <c r="B392" s="29" t="s">
        <v>2190</v>
      </c>
      <c r="C392" s="29" t="s">
        <v>2191</v>
      </c>
      <c r="D392" s="30" t="s">
        <v>131</v>
      </c>
      <c r="E392" s="29" t="s">
        <v>2192</v>
      </c>
      <c r="F392" s="29" t="s">
        <v>43</v>
      </c>
      <c r="G392" s="31">
        <v>96100</v>
      </c>
      <c r="H392" s="31">
        <v>20000</v>
      </c>
      <c r="I392" s="29" t="s">
        <v>2193</v>
      </c>
      <c r="J392" s="30" t="s">
        <v>2194</v>
      </c>
      <c r="K392" s="40" t="s">
        <v>2195</v>
      </c>
      <c r="L392" s="29" t="s">
        <v>2129</v>
      </c>
      <c r="M392" s="29"/>
    </row>
    <row r="393" s="1" customFormat="1" ht="120" customHeight="1" spans="1:13">
      <c r="A393" s="28">
        <v>12</v>
      </c>
      <c r="B393" s="29" t="s">
        <v>2196</v>
      </c>
      <c r="C393" s="29" t="s">
        <v>2197</v>
      </c>
      <c r="D393" s="30" t="s">
        <v>131</v>
      </c>
      <c r="E393" s="29" t="s">
        <v>2198</v>
      </c>
      <c r="F393" s="29" t="s">
        <v>77</v>
      </c>
      <c r="G393" s="31">
        <v>50000</v>
      </c>
      <c r="H393" s="31">
        <v>8000</v>
      </c>
      <c r="I393" s="29" t="s">
        <v>2199</v>
      </c>
      <c r="J393" s="30" t="s">
        <v>2200</v>
      </c>
      <c r="K393" s="40" t="s">
        <v>2201</v>
      </c>
      <c r="L393" s="29" t="s">
        <v>2129</v>
      </c>
      <c r="M393" s="29"/>
    </row>
    <row r="394" s="1" customFormat="1" ht="120" customHeight="1" spans="1:13">
      <c r="A394" s="28">
        <v>13</v>
      </c>
      <c r="B394" s="29" t="s">
        <v>2202</v>
      </c>
      <c r="C394" s="29" t="s">
        <v>2203</v>
      </c>
      <c r="D394" s="30" t="s">
        <v>131</v>
      </c>
      <c r="E394" s="29" t="s">
        <v>2204</v>
      </c>
      <c r="F394" s="29" t="s">
        <v>110</v>
      </c>
      <c r="G394" s="31">
        <v>60000</v>
      </c>
      <c r="H394" s="31">
        <v>1000</v>
      </c>
      <c r="I394" s="29" t="s">
        <v>2205</v>
      </c>
      <c r="J394" s="30" t="s">
        <v>2206</v>
      </c>
      <c r="K394" s="40" t="s">
        <v>2207</v>
      </c>
      <c r="L394" s="29" t="s">
        <v>2129</v>
      </c>
      <c r="M394" s="29"/>
    </row>
    <row r="395" s="1" customFormat="1" ht="120" customHeight="1" spans="1:13">
      <c r="A395" s="28">
        <v>14</v>
      </c>
      <c r="B395" s="29" t="s">
        <v>2208</v>
      </c>
      <c r="C395" s="29" t="s">
        <v>2209</v>
      </c>
      <c r="D395" s="30" t="s">
        <v>792</v>
      </c>
      <c r="E395" s="29" t="s">
        <v>2210</v>
      </c>
      <c r="F395" s="29" t="s">
        <v>110</v>
      </c>
      <c r="G395" s="31">
        <v>756273</v>
      </c>
      <c r="H395" s="31">
        <v>150000</v>
      </c>
      <c r="I395" s="29" t="s">
        <v>2211</v>
      </c>
      <c r="J395" s="30" t="s">
        <v>2212</v>
      </c>
      <c r="K395" s="40" t="s">
        <v>2213</v>
      </c>
      <c r="L395" s="29" t="s">
        <v>2129</v>
      </c>
      <c r="M395" s="29"/>
    </row>
    <row r="396" s="1" customFormat="1" ht="120" customHeight="1" spans="1:13">
      <c r="A396" s="28">
        <v>15</v>
      </c>
      <c r="B396" s="29" t="s">
        <v>2214</v>
      </c>
      <c r="C396" s="29" t="s">
        <v>2215</v>
      </c>
      <c r="D396" s="30" t="s">
        <v>2216</v>
      </c>
      <c r="E396" s="29" t="s">
        <v>2217</v>
      </c>
      <c r="F396" s="29" t="s">
        <v>200</v>
      </c>
      <c r="G396" s="31">
        <v>1200000</v>
      </c>
      <c r="H396" s="31">
        <v>45000</v>
      </c>
      <c r="I396" s="29" t="s">
        <v>2218</v>
      </c>
      <c r="J396" s="30" t="s">
        <v>2219</v>
      </c>
      <c r="K396" s="40" t="s">
        <v>2220</v>
      </c>
      <c r="L396" s="29" t="s">
        <v>2129</v>
      </c>
      <c r="M396" s="29"/>
    </row>
    <row r="397" s="1" customFormat="1" ht="120" customHeight="1" spans="1:13">
      <c r="A397" s="28">
        <v>16</v>
      </c>
      <c r="B397" s="29" t="s">
        <v>2221</v>
      </c>
      <c r="C397" s="29" t="s">
        <v>2222</v>
      </c>
      <c r="D397" s="30" t="s">
        <v>408</v>
      </c>
      <c r="E397" s="29" t="s">
        <v>2223</v>
      </c>
      <c r="F397" s="29" t="s">
        <v>257</v>
      </c>
      <c r="G397" s="31">
        <v>746800</v>
      </c>
      <c r="H397" s="31">
        <v>83000</v>
      </c>
      <c r="I397" s="29" t="s">
        <v>2224</v>
      </c>
      <c r="J397" s="30" t="s">
        <v>2225</v>
      </c>
      <c r="K397" s="40" t="s">
        <v>2147</v>
      </c>
      <c r="L397" s="29" t="s">
        <v>2129</v>
      </c>
      <c r="M397" s="29"/>
    </row>
    <row r="398" s="1" customFormat="1" ht="120" customHeight="1" spans="1:13">
      <c r="A398" s="28">
        <v>17</v>
      </c>
      <c r="B398" s="29" t="s">
        <v>2226</v>
      </c>
      <c r="C398" s="29" t="s">
        <v>2227</v>
      </c>
      <c r="D398" s="30" t="s">
        <v>408</v>
      </c>
      <c r="E398" s="29" t="s">
        <v>2228</v>
      </c>
      <c r="F398" s="29" t="s">
        <v>102</v>
      </c>
      <c r="G398" s="31">
        <v>162000</v>
      </c>
      <c r="H398" s="31">
        <v>20000</v>
      </c>
      <c r="I398" s="29" t="s">
        <v>2229</v>
      </c>
      <c r="J398" s="30" t="s">
        <v>2230</v>
      </c>
      <c r="K398" s="40" t="s">
        <v>2231</v>
      </c>
      <c r="L398" s="29" t="s">
        <v>2129</v>
      </c>
      <c r="M398" s="29"/>
    </row>
    <row r="399" s="1" customFormat="1" ht="120" customHeight="1" spans="1:13">
      <c r="A399" s="28">
        <v>18</v>
      </c>
      <c r="B399" s="29" t="s">
        <v>2232</v>
      </c>
      <c r="C399" s="29" t="s">
        <v>2233</v>
      </c>
      <c r="D399" s="30" t="s">
        <v>1260</v>
      </c>
      <c r="E399" s="29" t="s">
        <v>2234</v>
      </c>
      <c r="F399" s="29" t="s">
        <v>77</v>
      </c>
      <c r="G399" s="31">
        <v>32200</v>
      </c>
      <c r="H399" s="31">
        <v>1000</v>
      </c>
      <c r="I399" s="29" t="s">
        <v>2235</v>
      </c>
      <c r="J399" s="30" t="s">
        <v>2236</v>
      </c>
      <c r="K399" s="40" t="s">
        <v>2237</v>
      </c>
      <c r="L399" s="29" t="s">
        <v>2129</v>
      </c>
      <c r="M399" s="29"/>
    </row>
    <row r="400" s="1" customFormat="1" ht="120" customHeight="1" spans="1:13">
      <c r="A400" s="28">
        <v>19</v>
      </c>
      <c r="B400" s="29" t="s">
        <v>2238</v>
      </c>
      <c r="C400" s="29" t="s">
        <v>2239</v>
      </c>
      <c r="D400" s="30" t="s">
        <v>1260</v>
      </c>
      <c r="E400" s="29" t="s">
        <v>2240</v>
      </c>
      <c r="F400" s="29" t="s">
        <v>77</v>
      </c>
      <c r="G400" s="31">
        <v>19179</v>
      </c>
      <c r="H400" s="31">
        <v>1000</v>
      </c>
      <c r="I400" s="29" t="s">
        <v>2241</v>
      </c>
      <c r="J400" s="30" t="s">
        <v>2242</v>
      </c>
      <c r="K400" s="40" t="s">
        <v>2237</v>
      </c>
      <c r="L400" s="29" t="s">
        <v>2129</v>
      </c>
      <c r="M400" s="29"/>
    </row>
    <row r="401" s="1" customFormat="1" ht="120" customHeight="1" spans="1:13">
      <c r="A401" s="28">
        <v>20</v>
      </c>
      <c r="B401" s="29" t="s">
        <v>2243</v>
      </c>
      <c r="C401" s="29" t="s">
        <v>2244</v>
      </c>
      <c r="D401" s="30" t="s">
        <v>847</v>
      </c>
      <c r="E401" s="29" t="s">
        <v>2245</v>
      </c>
      <c r="F401" s="29" t="s">
        <v>102</v>
      </c>
      <c r="G401" s="31">
        <v>15132</v>
      </c>
      <c r="H401" s="31">
        <v>3000</v>
      </c>
      <c r="I401" s="29" t="s">
        <v>2246</v>
      </c>
      <c r="J401" s="30" t="s">
        <v>2247</v>
      </c>
      <c r="K401" s="40" t="s">
        <v>2248</v>
      </c>
      <c r="L401" s="29" t="s">
        <v>2129</v>
      </c>
      <c r="M401" s="29"/>
    </row>
    <row r="402" s="1" customFormat="1" ht="120" customHeight="1" spans="1:13">
      <c r="A402" s="28">
        <v>21</v>
      </c>
      <c r="B402" s="29" t="s">
        <v>2249</v>
      </c>
      <c r="C402" s="29" t="s">
        <v>2250</v>
      </c>
      <c r="D402" s="30" t="s">
        <v>847</v>
      </c>
      <c r="E402" s="29" t="s">
        <v>2251</v>
      </c>
      <c r="F402" s="29" t="s">
        <v>110</v>
      </c>
      <c r="G402" s="31">
        <v>20000</v>
      </c>
      <c r="H402" s="31">
        <v>5000</v>
      </c>
      <c r="I402" s="29" t="s">
        <v>2252</v>
      </c>
      <c r="J402" s="30" t="s">
        <v>2253</v>
      </c>
      <c r="K402" s="40" t="s">
        <v>2254</v>
      </c>
      <c r="L402" s="29" t="s">
        <v>2129</v>
      </c>
      <c r="M402" s="29"/>
    </row>
    <row r="403" s="1" customFormat="1" ht="120" customHeight="1" spans="1:13">
      <c r="A403" s="28">
        <v>22</v>
      </c>
      <c r="B403" s="29" t="s">
        <v>2255</v>
      </c>
      <c r="C403" s="29" t="s">
        <v>2256</v>
      </c>
      <c r="D403" s="30" t="s">
        <v>188</v>
      </c>
      <c r="E403" s="29" t="s">
        <v>2257</v>
      </c>
      <c r="F403" s="29" t="s">
        <v>110</v>
      </c>
      <c r="G403" s="31">
        <v>92000</v>
      </c>
      <c r="H403" s="31">
        <v>4000</v>
      </c>
      <c r="I403" s="29" t="s">
        <v>2258</v>
      </c>
      <c r="J403" s="30" t="s">
        <v>2259</v>
      </c>
      <c r="K403" s="40" t="s">
        <v>2260</v>
      </c>
      <c r="L403" s="29" t="s">
        <v>2129</v>
      </c>
      <c r="M403" s="29"/>
    </row>
    <row r="404" s="1" customFormat="1" ht="120" customHeight="1" spans="1:13">
      <c r="A404" s="28">
        <v>23</v>
      </c>
      <c r="B404" s="29" t="s">
        <v>2261</v>
      </c>
      <c r="C404" s="29" t="s">
        <v>2262</v>
      </c>
      <c r="D404" s="30" t="s">
        <v>188</v>
      </c>
      <c r="E404" s="29" t="s">
        <v>2263</v>
      </c>
      <c r="F404" s="29" t="s">
        <v>36</v>
      </c>
      <c r="G404" s="31">
        <v>23130</v>
      </c>
      <c r="H404" s="31">
        <v>1000</v>
      </c>
      <c r="I404" s="29" t="s">
        <v>2264</v>
      </c>
      <c r="J404" s="30" t="s">
        <v>396</v>
      </c>
      <c r="K404" s="40" t="s">
        <v>2265</v>
      </c>
      <c r="L404" s="29" t="s">
        <v>2129</v>
      </c>
      <c r="M404" s="29"/>
    </row>
    <row r="405" s="1" customFormat="1" ht="120" customHeight="1" spans="1:13">
      <c r="A405" s="28">
        <v>24</v>
      </c>
      <c r="B405" s="29" t="s">
        <v>2266</v>
      </c>
      <c r="C405" s="29" t="s">
        <v>2267</v>
      </c>
      <c r="D405" s="30" t="s">
        <v>1309</v>
      </c>
      <c r="E405" s="29" t="s">
        <v>2268</v>
      </c>
      <c r="F405" s="29" t="s">
        <v>77</v>
      </c>
      <c r="G405" s="31">
        <v>780000</v>
      </c>
      <c r="H405" s="31">
        <v>20000</v>
      </c>
      <c r="I405" s="29" t="s">
        <v>2269</v>
      </c>
      <c r="J405" s="30" t="s">
        <v>2270</v>
      </c>
      <c r="K405" s="40" t="s">
        <v>2271</v>
      </c>
      <c r="L405" s="29" t="s">
        <v>2129</v>
      </c>
      <c r="M405" s="29"/>
    </row>
    <row r="406" s="1" customFormat="1" ht="120" customHeight="1" spans="1:13">
      <c r="A406" s="28">
        <v>25</v>
      </c>
      <c r="B406" s="29" t="s">
        <v>2272</v>
      </c>
      <c r="C406" s="29" t="s">
        <v>2273</v>
      </c>
      <c r="D406" s="30" t="s">
        <v>899</v>
      </c>
      <c r="E406" s="29" t="s">
        <v>2274</v>
      </c>
      <c r="F406" s="29" t="s">
        <v>43</v>
      </c>
      <c r="G406" s="31">
        <v>200000</v>
      </c>
      <c r="H406" s="31">
        <v>2000</v>
      </c>
      <c r="I406" s="29" t="s">
        <v>2275</v>
      </c>
      <c r="J406" s="30" t="s">
        <v>2276</v>
      </c>
      <c r="K406" s="40" t="s">
        <v>1727</v>
      </c>
      <c r="L406" s="29" t="s">
        <v>2129</v>
      </c>
      <c r="M406" s="29"/>
    </row>
    <row r="407" s="1" customFormat="1" ht="120" customHeight="1" spans="1:13">
      <c r="A407" s="28">
        <v>26</v>
      </c>
      <c r="B407" s="29" t="s">
        <v>2277</v>
      </c>
      <c r="C407" s="29" t="s">
        <v>2278</v>
      </c>
      <c r="D407" s="30" t="s">
        <v>2279</v>
      </c>
      <c r="E407" s="29" t="s">
        <v>2280</v>
      </c>
      <c r="F407" s="29" t="s">
        <v>43</v>
      </c>
      <c r="G407" s="31">
        <v>130000</v>
      </c>
      <c r="H407" s="31">
        <v>1000</v>
      </c>
      <c r="I407" s="29" t="s">
        <v>2281</v>
      </c>
      <c r="J407" s="30" t="s">
        <v>2282</v>
      </c>
      <c r="K407" s="40" t="s">
        <v>2283</v>
      </c>
      <c r="L407" s="29" t="s">
        <v>2129</v>
      </c>
      <c r="M407" s="29"/>
    </row>
    <row r="408" s="1" customFormat="1" ht="120" customHeight="1" spans="1:13">
      <c r="A408" s="28">
        <v>27</v>
      </c>
      <c r="B408" s="29" t="s">
        <v>2284</v>
      </c>
      <c r="C408" s="29" t="s">
        <v>2285</v>
      </c>
      <c r="D408" s="30" t="s">
        <v>582</v>
      </c>
      <c r="E408" s="29" t="s">
        <v>2286</v>
      </c>
      <c r="F408" s="29" t="s">
        <v>43</v>
      </c>
      <c r="G408" s="31">
        <v>36620</v>
      </c>
      <c r="H408" s="31">
        <v>8000</v>
      </c>
      <c r="I408" s="29" t="s">
        <v>2287</v>
      </c>
      <c r="J408" s="30" t="s">
        <v>2288</v>
      </c>
      <c r="K408" s="40" t="s">
        <v>2289</v>
      </c>
      <c r="L408" s="29" t="s">
        <v>2129</v>
      </c>
      <c r="M408" s="29"/>
    </row>
    <row r="409" s="1" customFormat="1" ht="120" customHeight="1" spans="1:13">
      <c r="A409" s="28">
        <v>28</v>
      </c>
      <c r="B409" s="29" t="s">
        <v>2290</v>
      </c>
      <c r="C409" s="29" t="s">
        <v>2291</v>
      </c>
      <c r="D409" s="30" t="s">
        <v>582</v>
      </c>
      <c r="E409" s="29" t="s">
        <v>2292</v>
      </c>
      <c r="F409" s="29" t="s">
        <v>43</v>
      </c>
      <c r="G409" s="31">
        <v>10150</v>
      </c>
      <c r="H409" s="31">
        <v>2000</v>
      </c>
      <c r="I409" s="29" t="s">
        <v>2293</v>
      </c>
      <c r="J409" s="30" t="s">
        <v>2294</v>
      </c>
      <c r="K409" s="40" t="s">
        <v>2295</v>
      </c>
      <c r="L409" s="29" t="s">
        <v>2129</v>
      </c>
      <c r="M409" s="29"/>
    </row>
    <row r="410" s="1" customFormat="1" ht="120" customHeight="1" spans="1:13">
      <c r="A410" s="28">
        <v>29</v>
      </c>
      <c r="B410" s="29" t="s">
        <v>2296</v>
      </c>
      <c r="C410" s="29" t="s">
        <v>2297</v>
      </c>
      <c r="D410" s="30" t="s">
        <v>93</v>
      </c>
      <c r="E410" s="29" t="s">
        <v>2298</v>
      </c>
      <c r="F410" s="29" t="s">
        <v>632</v>
      </c>
      <c r="G410" s="31">
        <v>89838</v>
      </c>
      <c r="H410" s="31">
        <v>15000</v>
      </c>
      <c r="I410" s="29" t="s">
        <v>2299</v>
      </c>
      <c r="J410" s="30" t="s">
        <v>2300</v>
      </c>
      <c r="K410" s="40" t="s">
        <v>2301</v>
      </c>
      <c r="L410" s="29" t="s">
        <v>2129</v>
      </c>
      <c r="M410" s="29"/>
    </row>
    <row r="411" s="1" customFormat="1" ht="120" customHeight="1" spans="1:13">
      <c r="A411" s="28">
        <v>30</v>
      </c>
      <c r="B411" s="29" t="s">
        <v>2302</v>
      </c>
      <c r="C411" s="29" t="s">
        <v>2303</v>
      </c>
      <c r="D411" s="30" t="s">
        <v>93</v>
      </c>
      <c r="E411" s="29" t="s">
        <v>2304</v>
      </c>
      <c r="F411" s="29" t="s">
        <v>77</v>
      </c>
      <c r="G411" s="31">
        <v>17815</v>
      </c>
      <c r="H411" s="31">
        <v>1000</v>
      </c>
      <c r="I411" s="29" t="s">
        <v>2305</v>
      </c>
      <c r="J411" s="30" t="s">
        <v>2306</v>
      </c>
      <c r="K411" s="40" t="s">
        <v>2307</v>
      </c>
      <c r="L411" s="29" t="s">
        <v>2129</v>
      </c>
      <c r="M411" s="29"/>
    </row>
    <row r="412" s="1" customFormat="1" ht="120" customHeight="1" spans="1:13">
      <c r="A412" s="28">
        <v>31</v>
      </c>
      <c r="B412" s="29" t="s">
        <v>2308</v>
      </c>
      <c r="C412" s="29" t="s">
        <v>2309</v>
      </c>
      <c r="D412" s="30" t="s">
        <v>93</v>
      </c>
      <c r="E412" s="29" t="s">
        <v>2310</v>
      </c>
      <c r="F412" s="29" t="s">
        <v>30</v>
      </c>
      <c r="G412" s="31">
        <v>112177</v>
      </c>
      <c r="H412" s="31">
        <v>8000</v>
      </c>
      <c r="I412" s="29" t="s">
        <v>2311</v>
      </c>
      <c r="J412" s="30" t="s">
        <v>2312</v>
      </c>
      <c r="K412" s="40" t="s">
        <v>2307</v>
      </c>
      <c r="L412" s="29" t="s">
        <v>2129</v>
      </c>
      <c r="M412" s="29"/>
    </row>
    <row r="413" s="1" customFormat="1" ht="120" customHeight="1" spans="1:13">
      <c r="A413" s="28">
        <v>32</v>
      </c>
      <c r="B413" s="29" t="s">
        <v>2313</v>
      </c>
      <c r="C413" s="29" t="s">
        <v>2314</v>
      </c>
      <c r="D413" s="30" t="s">
        <v>1368</v>
      </c>
      <c r="E413" s="29" t="s">
        <v>2138</v>
      </c>
      <c r="F413" s="29" t="s">
        <v>632</v>
      </c>
      <c r="G413" s="31">
        <v>21406.1</v>
      </c>
      <c r="H413" s="31">
        <v>3000</v>
      </c>
      <c r="I413" s="29" t="s">
        <v>2315</v>
      </c>
      <c r="J413" s="30" t="s">
        <v>2316</v>
      </c>
      <c r="K413" s="40" t="s">
        <v>2317</v>
      </c>
      <c r="L413" s="29" t="s">
        <v>2129</v>
      </c>
      <c r="M413" s="29"/>
    </row>
    <row r="414" s="1" customFormat="1" ht="120" customHeight="1" spans="1:13">
      <c r="A414" s="28">
        <v>33</v>
      </c>
      <c r="B414" s="29" t="s">
        <v>2318</v>
      </c>
      <c r="C414" s="29" t="s">
        <v>2319</v>
      </c>
      <c r="D414" s="30" t="s">
        <v>1368</v>
      </c>
      <c r="E414" s="29" t="s">
        <v>2320</v>
      </c>
      <c r="F414" s="29" t="s">
        <v>43</v>
      </c>
      <c r="G414" s="31">
        <v>11021.08</v>
      </c>
      <c r="H414" s="31">
        <v>1000</v>
      </c>
      <c r="I414" s="29" t="s">
        <v>2321</v>
      </c>
      <c r="J414" s="30" t="s">
        <v>2322</v>
      </c>
      <c r="K414" s="40" t="s">
        <v>2317</v>
      </c>
      <c r="L414" s="29" t="s">
        <v>2129</v>
      </c>
      <c r="M414" s="29"/>
    </row>
    <row r="415" s="1" customFormat="1" ht="120" customHeight="1" spans="1:13">
      <c r="A415" s="28">
        <v>34</v>
      </c>
      <c r="B415" s="29" t="s">
        <v>2323</v>
      </c>
      <c r="C415" s="29" t="s">
        <v>2324</v>
      </c>
      <c r="D415" s="30" t="s">
        <v>230</v>
      </c>
      <c r="E415" s="29" t="s">
        <v>2325</v>
      </c>
      <c r="F415" s="29" t="s">
        <v>1607</v>
      </c>
      <c r="G415" s="31">
        <v>740000</v>
      </c>
      <c r="H415" s="31">
        <v>50000</v>
      </c>
      <c r="I415" s="29" t="s">
        <v>2326</v>
      </c>
      <c r="J415" s="30" t="s">
        <v>2327</v>
      </c>
      <c r="K415" s="40" t="s">
        <v>2328</v>
      </c>
      <c r="L415" s="29" t="s">
        <v>2129</v>
      </c>
      <c r="M415" s="29"/>
    </row>
    <row r="416" s="1" customFormat="1" ht="120" customHeight="1" spans="1:13">
      <c r="A416" s="28">
        <v>35</v>
      </c>
      <c r="B416" s="29" t="s">
        <v>2329</v>
      </c>
      <c r="C416" s="29" t="s">
        <v>2330</v>
      </c>
      <c r="D416" s="30" t="s">
        <v>230</v>
      </c>
      <c r="E416" s="29" t="s">
        <v>2331</v>
      </c>
      <c r="F416" s="29" t="s">
        <v>1607</v>
      </c>
      <c r="G416" s="31">
        <v>660000</v>
      </c>
      <c r="H416" s="31">
        <v>50000</v>
      </c>
      <c r="I416" s="29" t="s">
        <v>2332</v>
      </c>
      <c r="J416" s="30" t="s">
        <v>2333</v>
      </c>
      <c r="K416" s="40" t="s">
        <v>2334</v>
      </c>
      <c r="L416" s="29" t="s">
        <v>2129</v>
      </c>
      <c r="M416" s="29"/>
    </row>
    <row r="417" s="1" customFormat="1" ht="120" customHeight="1" spans="1:13">
      <c r="A417" s="28">
        <v>36</v>
      </c>
      <c r="B417" s="29" t="s">
        <v>2335</v>
      </c>
      <c r="C417" s="29" t="s">
        <v>2336</v>
      </c>
      <c r="D417" s="30" t="s">
        <v>549</v>
      </c>
      <c r="E417" s="29" t="s">
        <v>2337</v>
      </c>
      <c r="F417" s="29" t="s">
        <v>30</v>
      </c>
      <c r="G417" s="31">
        <v>146683</v>
      </c>
      <c r="H417" s="31">
        <v>10000</v>
      </c>
      <c r="I417" s="29" t="s">
        <v>2338</v>
      </c>
      <c r="J417" s="30" t="s">
        <v>2339</v>
      </c>
      <c r="K417" s="40" t="s">
        <v>2147</v>
      </c>
      <c r="L417" s="29" t="s">
        <v>2129</v>
      </c>
      <c r="M417" s="29"/>
    </row>
    <row r="418" s="1" customFormat="1" ht="120" customHeight="1" spans="1:13">
      <c r="A418" s="28">
        <v>37</v>
      </c>
      <c r="B418" s="29" t="s">
        <v>2340</v>
      </c>
      <c r="C418" s="29" t="s">
        <v>2341</v>
      </c>
      <c r="D418" s="30" t="s">
        <v>549</v>
      </c>
      <c r="E418" s="29" t="s">
        <v>2342</v>
      </c>
      <c r="F418" s="29" t="s">
        <v>110</v>
      </c>
      <c r="G418" s="31">
        <v>20000</v>
      </c>
      <c r="H418" s="31">
        <v>3000</v>
      </c>
      <c r="I418" s="29" t="s">
        <v>2343</v>
      </c>
      <c r="J418" s="30" t="s">
        <v>2344</v>
      </c>
      <c r="K418" s="40" t="s">
        <v>2345</v>
      </c>
      <c r="L418" s="29" t="s">
        <v>2129</v>
      </c>
      <c r="M418" s="29"/>
    </row>
    <row r="419" s="1" customFormat="1" ht="120" customHeight="1" spans="1:13">
      <c r="A419" s="28">
        <v>38</v>
      </c>
      <c r="B419" s="29" t="s">
        <v>2346</v>
      </c>
      <c r="C419" s="29" t="s">
        <v>2347</v>
      </c>
      <c r="D419" s="30" t="s">
        <v>2348</v>
      </c>
      <c r="E419" s="29" t="s">
        <v>2349</v>
      </c>
      <c r="F419" s="29" t="s">
        <v>102</v>
      </c>
      <c r="G419" s="31">
        <v>1420000</v>
      </c>
      <c r="H419" s="31">
        <v>200000</v>
      </c>
      <c r="I419" s="29" t="s">
        <v>2350</v>
      </c>
      <c r="J419" s="30" t="s">
        <v>1596</v>
      </c>
      <c r="K419" s="40" t="s">
        <v>2351</v>
      </c>
      <c r="L419" s="29" t="s">
        <v>2129</v>
      </c>
      <c r="M419" s="29"/>
    </row>
    <row r="420" s="5" customFormat="1" ht="86" customHeight="1" spans="1:13">
      <c r="A420" s="26"/>
      <c r="B420" s="26" t="s">
        <v>2352</v>
      </c>
      <c r="C420" s="23">
        <f>COUNTA(A421:A461)</f>
        <v>41</v>
      </c>
      <c r="D420" s="24"/>
      <c r="E420" s="26"/>
      <c r="F420" s="26"/>
      <c r="G420" s="27">
        <f>SUM(G421:G461)</f>
        <v>16909141.66</v>
      </c>
      <c r="H420" s="27">
        <f>SUM(H421:H461)</f>
        <v>866000</v>
      </c>
      <c r="I420" s="26"/>
      <c r="J420" s="24"/>
      <c r="K420" s="39"/>
      <c r="L420" s="29"/>
      <c r="M420" s="29"/>
    </row>
    <row r="421" s="1" customFormat="1" ht="120" customHeight="1" spans="1:13">
      <c r="A421" s="29">
        <v>1</v>
      </c>
      <c r="B421" s="29" t="s">
        <v>2353</v>
      </c>
      <c r="C421" s="28" t="s">
        <v>2354</v>
      </c>
      <c r="D421" s="30" t="s">
        <v>573</v>
      </c>
      <c r="E421" s="29" t="s">
        <v>2355</v>
      </c>
      <c r="F421" s="29" t="s">
        <v>110</v>
      </c>
      <c r="G421" s="31">
        <v>21000</v>
      </c>
      <c r="H421" s="31">
        <v>5000</v>
      </c>
      <c r="I421" s="29" t="s">
        <v>2356</v>
      </c>
      <c r="J421" s="30" t="s">
        <v>2357</v>
      </c>
      <c r="K421" s="40" t="s">
        <v>2358</v>
      </c>
      <c r="L421" s="29" t="s">
        <v>2352</v>
      </c>
      <c r="M421" s="29"/>
    </row>
    <row r="422" s="1" customFormat="1" ht="120" customHeight="1" spans="1:13">
      <c r="A422" s="29">
        <v>2</v>
      </c>
      <c r="B422" s="29" t="s">
        <v>2359</v>
      </c>
      <c r="C422" s="28" t="s">
        <v>2360</v>
      </c>
      <c r="D422" s="30" t="s">
        <v>163</v>
      </c>
      <c r="E422" s="29" t="s">
        <v>2361</v>
      </c>
      <c r="F422" s="29" t="s">
        <v>36</v>
      </c>
      <c r="G422" s="31">
        <v>255636</v>
      </c>
      <c r="H422" s="31">
        <v>20000</v>
      </c>
      <c r="I422" s="29" t="s">
        <v>2362</v>
      </c>
      <c r="J422" s="30" t="s">
        <v>2363</v>
      </c>
      <c r="K422" s="40" t="s">
        <v>2364</v>
      </c>
      <c r="L422" s="29" t="s">
        <v>2352</v>
      </c>
      <c r="M422" s="29"/>
    </row>
    <row r="423" s="1" customFormat="1" ht="120" customHeight="1" spans="1:13">
      <c r="A423" s="29">
        <v>3</v>
      </c>
      <c r="B423" s="29" t="s">
        <v>2365</v>
      </c>
      <c r="C423" s="28" t="s">
        <v>2366</v>
      </c>
      <c r="D423" s="30" t="s">
        <v>163</v>
      </c>
      <c r="E423" s="29" t="s">
        <v>2367</v>
      </c>
      <c r="F423" s="29" t="s">
        <v>77</v>
      </c>
      <c r="G423" s="31">
        <v>201578</v>
      </c>
      <c r="H423" s="31">
        <v>30000</v>
      </c>
      <c r="I423" s="29" t="s">
        <v>2368</v>
      </c>
      <c r="J423" s="30" t="s">
        <v>2369</v>
      </c>
      <c r="K423" s="40" t="s">
        <v>2364</v>
      </c>
      <c r="L423" s="29" t="s">
        <v>2352</v>
      </c>
      <c r="M423" s="29"/>
    </row>
    <row r="424" s="1" customFormat="1" ht="120" customHeight="1" spans="1:13">
      <c r="A424" s="29">
        <v>4</v>
      </c>
      <c r="B424" s="29" t="s">
        <v>2370</v>
      </c>
      <c r="C424" s="28" t="s">
        <v>2371</v>
      </c>
      <c r="D424" s="30" t="s">
        <v>736</v>
      </c>
      <c r="E424" s="29" t="s">
        <v>2372</v>
      </c>
      <c r="F424" s="29" t="s">
        <v>110</v>
      </c>
      <c r="G424" s="31">
        <v>28000</v>
      </c>
      <c r="H424" s="31">
        <v>6000</v>
      </c>
      <c r="I424" s="29" t="s">
        <v>2373</v>
      </c>
      <c r="J424" s="30" t="s">
        <v>2374</v>
      </c>
      <c r="K424" s="40" t="s">
        <v>2375</v>
      </c>
      <c r="L424" s="29" t="s">
        <v>2352</v>
      </c>
      <c r="M424" s="29"/>
    </row>
    <row r="425" s="1" customFormat="1" ht="120" customHeight="1" spans="1:13">
      <c r="A425" s="29">
        <v>5</v>
      </c>
      <c r="B425" s="29" t="s">
        <v>2376</v>
      </c>
      <c r="C425" s="28" t="s">
        <v>2377</v>
      </c>
      <c r="D425" s="30" t="s">
        <v>736</v>
      </c>
      <c r="E425" s="29" t="s">
        <v>2378</v>
      </c>
      <c r="F425" s="29" t="s">
        <v>43</v>
      </c>
      <c r="G425" s="31">
        <v>150000</v>
      </c>
      <c r="H425" s="31">
        <v>15000</v>
      </c>
      <c r="I425" s="29" t="s">
        <v>2379</v>
      </c>
      <c r="J425" s="30" t="s">
        <v>2380</v>
      </c>
      <c r="K425" s="40" t="s">
        <v>2381</v>
      </c>
      <c r="L425" s="29" t="s">
        <v>2352</v>
      </c>
      <c r="M425" s="29"/>
    </row>
    <row r="426" s="1" customFormat="1" ht="120" customHeight="1" spans="1:13">
      <c r="A426" s="29">
        <v>6</v>
      </c>
      <c r="B426" s="29" t="s">
        <v>2382</v>
      </c>
      <c r="C426" s="28" t="s">
        <v>2383</v>
      </c>
      <c r="D426" s="30" t="s">
        <v>131</v>
      </c>
      <c r="E426" s="29" t="s">
        <v>2384</v>
      </c>
      <c r="F426" s="29" t="s">
        <v>102</v>
      </c>
      <c r="G426" s="31">
        <v>560000</v>
      </c>
      <c r="H426" s="31">
        <v>10000</v>
      </c>
      <c r="I426" s="29" t="s">
        <v>2385</v>
      </c>
      <c r="J426" s="30" t="s">
        <v>2386</v>
      </c>
      <c r="K426" s="40" t="s">
        <v>2387</v>
      </c>
      <c r="L426" s="29" t="s">
        <v>2352</v>
      </c>
      <c r="M426" s="29"/>
    </row>
    <row r="427" s="1" customFormat="1" ht="120" customHeight="1" spans="1:13">
      <c r="A427" s="29">
        <v>7</v>
      </c>
      <c r="B427" s="29" t="s">
        <v>2388</v>
      </c>
      <c r="C427" s="28" t="s">
        <v>2389</v>
      </c>
      <c r="D427" s="30" t="s">
        <v>131</v>
      </c>
      <c r="E427" s="29" t="s">
        <v>2390</v>
      </c>
      <c r="F427" s="29" t="s">
        <v>22</v>
      </c>
      <c r="G427" s="31">
        <v>1000000</v>
      </c>
      <c r="H427" s="31">
        <v>6000</v>
      </c>
      <c r="I427" s="29" t="s">
        <v>2391</v>
      </c>
      <c r="J427" s="30" t="s">
        <v>2392</v>
      </c>
      <c r="K427" s="40" t="s">
        <v>2393</v>
      </c>
      <c r="L427" s="29" t="s">
        <v>2352</v>
      </c>
      <c r="M427" s="29"/>
    </row>
    <row r="428" s="1" customFormat="1" ht="120" customHeight="1" spans="1:13">
      <c r="A428" s="29">
        <v>8</v>
      </c>
      <c r="B428" s="29" t="s">
        <v>2394</v>
      </c>
      <c r="C428" s="28" t="s">
        <v>2395</v>
      </c>
      <c r="D428" s="30" t="s">
        <v>131</v>
      </c>
      <c r="E428" s="29" t="s">
        <v>2396</v>
      </c>
      <c r="F428" s="29" t="s">
        <v>43</v>
      </c>
      <c r="G428" s="31">
        <v>1330000</v>
      </c>
      <c r="H428" s="31">
        <v>50000</v>
      </c>
      <c r="I428" s="29" t="s">
        <v>2397</v>
      </c>
      <c r="J428" s="30" t="s">
        <v>2398</v>
      </c>
      <c r="K428" s="40" t="s">
        <v>2399</v>
      </c>
      <c r="L428" s="29" t="s">
        <v>2352</v>
      </c>
      <c r="M428" s="29"/>
    </row>
    <row r="429" s="1" customFormat="1" ht="120" customHeight="1" spans="1:13">
      <c r="A429" s="29">
        <v>9</v>
      </c>
      <c r="B429" s="29" t="s">
        <v>2400</v>
      </c>
      <c r="C429" s="28" t="s">
        <v>2401</v>
      </c>
      <c r="D429" s="30" t="s">
        <v>131</v>
      </c>
      <c r="E429" s="29" t="s">
        <v>2402</v>
      </c>
      <c r="F429" s="29" t="s">
        <v>133</v>
      </c>
      <c r="G429" s="31">
        <v>221661</v>
      </c>
      <c r="H429" s="31">
        <v>10000</v>
      </c>
      <c r="I429" s="29" t="s">
        <v>2403</v>
      </c>
      <c r="J429" s="30" t="s">
        <v>2404</v>
      </c>
      <c r="K429" s="40" t="s">
        <v>2405</v>
      </c>
      <c r="L429" s="29" t="s">
        <v>2352</v>
      </c>
      <c r="M429" s="29"/>
    </row>
    <row r="430" s="1" customFormat="1" ht="120" customHeight="1" spans="1:13">
      <c r="A430" s="29">
        <v>10</v>
      </c>
      <c r="B430" s="29" t="s">
        <v>2406</v>
      </c>
      <c r="C430" s="28" t="s">
        <v>2407</v>
      </c>
      <c r="D430" s="30" t="s">
        <v>131</v>
      </c>
      <c r="E430" s="29" t="s">
        <v>2408</v>
      </c>
      <c r="F430" s="29" t="s">
        <v>1651</v>
      </c>
      <c r="G430" s="31">
        <v>1000000</v>
      </c>
      <c r="H430" s="31">
        <v>5000</v>
      </c>
      <c r="I430" s="29" t="s">
        <v>2409</v>
      </c>
      <c r="J430" s="30" t="s">
        <v>2410</v>
      </c>
      <c r="K430" s="40" t="s">
        <v>2411</v>
      </c>
      <c r="L430" s="29" t="s">
        <v>2352</v>
      </c>
      <c r="M430" s="29"/>
    </row>
    <row r="431" s="1" customFormat="1" ht="120" customHeight="1" spans="1:13">
      <c r="A431" s="29">
        <v>11</v>
      </c>
      <c r="B431" s="29" t="s">
        <v>2412</v>
      </c>
      <c r="C431" s="28" t="s">
        <v>2413</v>
      </c>
      <c r="D431" s="30" t="s">
        <v>408</v>
      </c>
      <c r="E431" s="29" t="s">
        <v>2414</v>
      </c>
      <c r="F431" s="29" t="s">
        <v>43</v>
      </c>
      <c r="G431" s="31">
        <v>161374</v>
      </c>
      <c r="H431" s="31">
        <v>30000</v>
      </c>
      <c r="I431" s="29" t="s">
        <v>2415</v>
      </c>
      <c r="J431" s="30" t="s">
        <v>2416</v>
      </c>
      <c r="K431" s="40" t="s">
        <v>2417</v>
      </c>
      <c r="L431" s="29" t="s">
        <v>2352</v>
      </c>
      <c r="M431" s="29"/>
    </row>
    <row r="432" s="1" customFormat="1" ht="120" customHeight="1" spans="1:13">
      <c r="A432" s="29">
        <v>12</v>
      </c>
      <c r="B432" s="29" t="s">
        <v>2418</v>
      </c>
      <c r="C432" s="28" t="s">
        <v>2419</v>
      </c>
      <c r="D432" s="30" t="s">
        <v>1643</v>
      </c>
      <c r="E432" s="29" t="s">
        <v>2420</v>
      </c>
      <c r="F432" s="29" t="s">
        <v>257</v>
      </c>
      <c r="G432" s="31">
        <v>30000</v>
      </c>
      <c r="H432" s="31">
        <v>5000</v>
      </c>
      <c r="I432" s="29" t="s">
        <v>2421</v>
      </c>
      <c r="J432" s="30" t="s">
        <v>2422</v>
      </c>
      <c r="K432" s="40" t="s">
        <v>2423</v>
      </c>
      <c r="L432" s="29" t="s">
        <v>2352</v>
      </c>
      <c r="M432" s="29"/>
    </row>
    <row r="433" s="1" customFormat="1" ht="120" customHeight="1" spans="1:13">
      <c r="A433" s="29">
        <v>13</v>
      </c>
      <c r="B433" s="29" t="s">
        <v>2424</v>
      </c>
      <c r="C433" s="28" t="s">
        <v>2425</v>
      </c>
      <c r="D433" s="30" t="s">
        <v>1643</v>
      </c>
      <c r="E433" s="29" t="s">
        <v>2426</v>
      </c>
      <c r="F433" s="29" t="s">
        <v>1607</v>
      </c>
      <c r="G433" s="31">
        <v>33000</v>
      </c>
      <c r="H433" s="31">
        <v>10000</v>
      </c>
      <c r="I433" s="29" t="s">
        <v>2427</v>
      </c>
      <c r="J433" s="30" t="s">
        <v>2428</v>
      </c>
      <c r="K433" s="40" t="s">
        <v>2429</v>
      </c>
      <c r="L433" s="29" t="s">
        <v>2352</v>
      </c>
      <c r="M433" s="29"/>
    </row>
    <row r="434" s="1" customFormat="1" ht="120" customHeight="1" spans="1:13">
      <c r="A434" s="29">
        <v>14</v>
      </c>
      <c r="B434" s="29" t="s">
        <v>2430</v>
      </c>
      <c r="C434" s="28" t="s">
        <v>2431</v>
      </c>
      <c r="D434" s="30" t="s">
        <v>1643</v>
      </c>
      <c r="E434" s="29" t="s">
        <v>2432</v>
      </c>
      <c r="F434" s="29" t="s">
        <v>257</v>
      </c>
      <c r="G434" s="31">
        <v>380000</v>
      </c>
      <c r="H434" s="31">
        <v>30000</v>
      </c>
      <c r="I434" s="29" t="s">
        <v>2433</v>
      </c>
      <c r="J434" s="30" t="s">
        <v>2434</v>
      </c>
      <c r="K434" s="40" t="s">
        <v>2435</v>
      </c>
      <c r="L434" s="29" t="s">
        <v>2352</v>
      </c>
      <c r="M434" s="29"/>
    </row>
    <row r="435" s="1" customFormat="1" ht="120" customHeight="1" spans="1:13">
      <c r="A435" s="29">
        <v>15</v>
      </c>
      <c r="B435" s="29" t="s">
        <v>2436</v>
      </c>
      <c r="C435" s="28" t="s">
        <v>2437</v>
      </c>
      <c r="D435" s="30" t="s">
        <v>847</v>
      </c>
      <c r="E435" s="29" t="s">
        <v>2438</v>
      </c>
      <c r="F435" s="29" t="s">
        <v>43</v>
      </c>
      <c r="G435" s="31">
        <v>63462</v>
      </c>
      <c r="H435" s="31">
        <v>20000</v>
      </c>
      <c r="I435" s="29" t="s">
        <v>2439</v>
      </c>
      <c r="J435" s="30" t="s">
        <v>2440</v>
      </c>
      <c r="K435" s="40" t="s">
        <v>2441</v>
      </c>
      <c r="L435" s="29" t="s">
        <v>2352</v>
      </c>
      <c r="M435" s="29"/>
    </row>
    <row r="436" s="1" customFormat="1" ht="120" customHeight="1" spans="1:13">
      <c r="A436" s="29">
        <v>16</v>
      </c>
      <c r="B436" s="29" t="s">
        <v>2442</v>
      </c>
      <c r="C436" s="28" t="s">
        <v>2443</v>
      </c>
      <c r="D436" s="30" t="s">
        <v>847</v>
      </c>
      <c r="E436" s="29" t="s">
        <v>2444</v>
      </c>
      <c r="F436" s="29" t="s">
        <v>200</v>
      </c>
      <c r="G436" s="31">
        <v>115661.76</v>
      </c>
      <c r="H436" s="31">
        <v>5000</v>
      </c>
      <c r="I436" s="29" t="s">
        <v>2445</v>
      </c>
      <c r="J436" s="30" t="s">
        <v>2446</v>
      </c>
      <c r="K436" s="40" t="s">
        <v>2447</v>
      </c>
      <c r="L436" s="29" t="s">
        <v>2352</v>
      </c>
      <c r="M436" s="29"/>
    </row>
    <row r="437" s="1" customFormat="1" ht="120" customHeight="1" spans="1:13">
      <c r="A437" s="29">
        <v>17</v>
      </c>
      <c r="B437" s="29" t="s">
        <v>2448</v>
      </c>
      <c r="C437" s="28" t="s">
        <v>2449</v>
      </c>
      <c r="D437" s="30" t="s">
        <v>188</v>
      </c>
      <c r="E437" s="29" t="s">
        <v>2450</v>
      </c>
      <c r="F437" s="29" t="s">
        <v>43</v>
      </c>
      <c r="G437" s="31">
        <v>155000</v>
      </c>
      <c r="H437" s="31">
        <v>5000</v>
      </c>
      <c r="I437" s="29" t="s">
        <v>2451</v>
      </c>
      <c r="J437" s="30" t="s">
        <v>2452</v>
      </c>
      <c r="K437" s="40" t="s">
        <v>2453</v>
      </c>
      <c r="L437" s="29" t="s">
        <v>2352</v>
      </c>
      <c r="M437" s="29"/>
    </row>
    <row r="438" s="1" customFormat="1" ht="120" customHeight="1" spans="1:13">
      <c r="A438" s="29">
        <v>18</v>
      </c>
      <c r="B438" s="29" t="s">
        <v>2454</v>
      </c>
      <c r="C438" s="28" t="s">
        <v>2455</v>
      </c>
      <c r="D438" s="30" t="s">
        <v>188</v>
      </c>
      <c r="E438" s="29" t="s">
        <v>2456</v>
      </c>
      <c r="F438" s="29" t="s">
        <v>36</v>
      </c>
      <c r="G438" s="31">
        <v>155020</v>
      </c>
      <c r="H438" s="31">
        <v>9000</v>
      </c>
      <c r="I438" s="29" t="s">
        <v>2457</v>
      </c>
      <c r="J438" s="30" t="s">
        <v>2458</v>
      </c>
      <c r="K438" s="40" t="s">
        <v>2441</v>
      </c>
      <c r="L438" s="29" t="s">
        <v>2352</v>
      </c>
      <c r="M438" s="29"/>
    </row>
    <row r="439" s="1" customFormat="1" ht="120" customHeight="1" spans="1:13">
      <c r="A439" s="29">
        <v>19</v>
      </c>
      <c r="B439" s="29" t="s">
        <v>2459</v>
      </c>
      <c r="C439" s="28" t="s">
        <v>2460</v>
      </c>
      <c r="D439" s="30" t="s">
        <v>188</v>
      </c>
      <c r="E439" s="29" t="s">
        <v>2461</v>
      </c>
      <c r="F439" s="29" t="s">
        <v>102</v>
      </c>
      <c r="G439" s="31">
        <v>74036</v>
      </c>
      <c r="H439" s="31">
        <v>2000</v>
      </c>
      <c r="I439" s="29" t="s">
        <v>2462</v>
      </c>
      <c r="J439" s="30" t="s">
        <v>2463</v>
      </c>
      <c r="K439" s="40" t="s">
        <v>2464</v>
      </c>
      <c r="L439" s="29" t="s">
        <v>2352</v>
      </c>
      <c r="M439" s="29"/>
    </row>
    <row r="440" s="1" customFormat="1" ht="120" customHeight="1" spans="1:13">
      <c r="A440" s="29">
        <v>20</v>
      </c>
      <c r="B440" s="29" t="s">
        <v>2465</v>
      </c>
      <c r="C440" s="28" t="s">
        <v>2466</v>
      </c>
      <c r="D440" s="30" t="s">
        <v>899</v>
      </c>
      <c r="E440" s="29" t="s">
        <v>2467</v>
      </c>
      <c r="F440" s="29" t="s">
        <v>1651</v>
      </c>
      <c r="G440" s="31">
        <v>89168</v>
      </c>
      <c r="H440" s="31">
        <v>15000</v>
      </c>
      <c r="I440" s="29" t="s">
        <v>2468</v>
      </c>
      <c r="J440" s="30" t="s">
        <v>2469</v>
      </c>
      <c r="K440" s="40" t="s">
        <v>2470</v>
      </c>
      <c r="L440" s="29" t="s">
        <v>2352</v>
      </c>
      <c r="M440" s="29"/>
    </row>
    <row r="441" s="1" customFormat="1" ht="120" customHeight="1" spans="1:13">
      <c r="A441" s="29">
        <v>21</v>
      </c>
      <c r="B441" s="29" t="s">
        <v>2471</v>
      </c>
      <c r="C441" s="28" t="s">
        <v>2472</v>
      </c>
      <c r="D441" s="30" t="s">
        <v>899</v>
      </c>
      <c r="E441" s="29" t="s">
        <v>2473</v>
      </c>
      <c r="F441" s="29" t="s">
        <v>133</v>
      </c>
      <c r="G441" s="31">
        <v>1000000</v>
      </c>
      <c r="H441" s="31">
        <v>15000</v>
      </c>
      <c r="I441" s="29" t="s">
        <v>2474</v>
      </c>
      <c r="J441" s="30" t="s">
        <v>2475</v>
      </c>
      <c r="K441" s="40" t="s">
        <v>2476</v>
      </c>
      <c r="L441" s="29" t="s">
        <v>2352</v>
      </c>
      <c r="M441" s="29"/>
    </row>
    <row r="442" s="1" customFormat="1" ht="120" customHeight="1" spans="1:13">
      <c r="A442" s="29">
        <v>22</v>
      </c>
      <c r="B442" s="29" t="s">
        <v>2477</v>
      </c>
      <c r="C442" s="44" t="s">
        <v>2478</v>
      </c>
      <c r="D442" s="30" t="s">
        <v>2479</v>
      </c>
      <c r="E442" s="29" t="s">
        <v>2480</v>
      </c>
      <c r="F442" s="29" t="s">
        <v>110</v>
      </c>
      <c r="G442" s="47">
        <v>30000</v>
      </c>
      <c r="H442" s="47">
        <v>8000</v>
      </c>
      <c r="I442" s="29" t="s">
        <v>2481</v>
      </c>
      <c r="J442" s="29" t="s">
        <v>396</v>
      </c>
      <c r="K442" s="45" t="s">
        <v>2482</v>
      </c>
      <c r="L442" s="29" t="s">
        <v>2352</v>
      </c>
      <c r="M442" s="29"/>
    </row>
    <row r="443" s="1" customFormat="1" ht="120" customHeight="1" spans="1:13">
      <c r="A443" s="29">
        <v>23</v>
      </c>
      <c r="B443" s="29" t="s">
        <v>2483</v>
      </c>
      <c r="C443" s="44" t="s">
        <v>2484</v>
      </c>
      <c r="D443" s="30" t="s">
        <v>948</v>
      </c>
      <c r="E443" s="29" t="s">
        <v>2485</v>
      </c>
      <c r="F443" s="29" t="s">
        <v>632</v>
      </c>
      <c r="G443" s="47">
        <v>7500</v>
      </c>
      <c r="H443" s="47">
        <v>3000</v>
      </c>
      <c r="I443" s="29" t="s">
        <v>2486</v>
      </c>
      <c r="J443" s="29" t="s">
        <v>396</v>
      </c>
      <c r="K443" s="45" t="s">
        <v>2487</v>
      </c>
      <c r="L443" s="29" t="s">
        <v>2352</v>
      </c>
      <c r="M443" s="29"/>
    </row>
    <row r="444" s="1" customFormat="1" ht="120" customHeight="1" spans="1:13">
      <c r="A444" s="29">
        <v>24</v>
      </c>
      <c r="B444" s="29" t="s">
        <v>2488</v>
      </c>
      <c r="C444" s="28" t="s">
        <v>2489</v>
      </c>
      <c r="D444" s="30" t="s">
        <v>222</v>
      </c>
      <c r="E444" s="29" t="s">
        <v>2490</v>
      </c>
      <c r="F444" s="29" t="s">
        <v>36</v>
      </c>
      <c r="G444" s="31">
        <v>75000</v>
      </c>
      <c r="H444" s="31">
        <v>5000</v>
      </c>
      <c r="I444" s="29" t="s">
        <v>2491</v>
      </c>
      <c r="J444" s="30" t="s">
        <v>2492</v>
      </c>
      <c r="K444" s="40" t="s">
        <v>2493</v>
      </c>
      <c r="L444" s="29" t="s">
        <v>2352</v>
      </c>
      <c r="M444" s="29"/>
    </row>
    <row r="445" s="1" customFormat="1" ht="120" customHeight="1" spans="1:13">
      <c r="A445" s="29">
        <v>25</v>
      </c>
      <c r="B445" s="29" t="s">
        <v>2494</v>
      </c>
      <c r="C445" s="28" t="s">
        <v>2495</v>
      </c>
      <c r="D445" s="30" t="s">
        <v>93</v>
      </c>
      <c r="E445" s="29" t="s">
        <v>2496</v>
      </c>
      <c r="F445" s="29" t="s">
        <v>102</v>
      </c>
      <c r="G445" s="31">
        <v>40052</v>
      </c>
      <c r="H445" s="31">
        <v>10000</v>
      </c>
      <c r="I445" s="29" t="s">
        <v>2497</v>
      </c>
      <c r="J445" s="30" t="s">
        <v>2498</v>
      </c>
      <c r="K445" s="40" t="s">
        <v>2499</v>
      </c>
      <c r="L445" s="29" t="s">
        <v>2352</v>
      </c>
      <c r="M445" s="29"/>
    </row>
    <row r="446" s="1" customFormat="1" ht="120" customHeight="1" spans="1:13">
      <c r="A446" s="29">
        <v>26</v>
      </c>
      <c r="B446" s="29" t="s">
        <v>2500</v>
      </c>
      <c r="C446" s="28" t="s">
        <v>2501</v>
      </c>
      <c r="D446" s="30" t="s">
        <v>93</v>
      </c>
      <c r="E446" s="29" t="s">
        <v>2502</v>
      </c>
      <c r="F446" s="29" t="s">
        <v>43</v>
      </c>
      <c r="G446" s="31">
        <v>130000</v>
      </c>
      <c r="H446" s="31">
        <v>20000</v>
      </c>
      <c r="I446" s="29" t="s">
        <v>2503</v>
      </c>
      <c r="J446" s="30" t="s">
        <v>2504</v>
      </c>
      <c r="K446" s="40" t="s">
        <v>2505</v>
      </c>
      <c r="L446" s="29" t="s">
        <v>2352</v>
      </c>
      <c r="M446" s="29"/>
    </row>
    <row r="447" s="1" customFormat="1" ht="120" customHeight="1" spans="1:13">
      <c r="A447" s="29">
        <v>27</v>
      </c>
      <c r="B447" s="29" t="s">
        <v>2506</v>
      </c>
      <c r="C447" s="28" t="s">
        <v>2507</v>
      </c>
      <c r="D447" s="30" t="s">
        <v>93</v>
      </c>
      <c r="E447" s="29" t="s">
        <v>2508</v>
      </c>
      <c r="F447" s="29" t="s">
        <v>110</v>
      </c>
      <c r="G447" s="31">
        <v>22523.8</v>
      </c>
      <c r="H447" s="31">
        <v>9000</v>
      </c>
      <c r="I447" s="29" t="s">
        <v>2509</v>
      </c>
      <c r="J447" s="30" t="s">
        <v>2510</v>
      </c>
      <c r="K447" s="40" t="s">
        <v>2511</v>
      </c>
      <c r="L447" s="29" t="s">
        <v>2352</v>
      </c>
      <c r="M447" s="29"/>
    </row>
    <row r="448" s="1" customFormat="1" ht="120" customHeight="1" spans="1:13">
      <c r="A448" s="29">
        <v>28</v>
      </c>
      <c r="B448" s="29" t="s">
        <v>2512</v>
      </c>
      <c r="C448" s="28" t="s">
        <v>2513</v>
      </c>
      <c r="D448" s="30" t="s">
        <v>1368</v>
      </c>
      <c r="E448" s="29" t="s">
        <v>2514</v>
      </c>
      <c r="F448" s="29" t="s">
        <v>110</v>
      </c>
      <c r="G448" s="31">
        <v>121574</v>
      </c>
      <c r="H448" s="31">
        <v>15000</v>
      </c>
      <c r="I448" s="29" t="s">
        <v>2515</v>
      </c>
      <c r="J448" s="30" t="s">
        <v>2516</v>
      </c>
      <c r="K448" s="40" t="s">
        <v>2517</v>
      </c>
      <c r="L448" s="29" t="s">
        <v>2352</v>
      </c>
      <c r="M448" s="29"/>
    </row>
    <row r="449" s="1" customFormat="1" ht="120" customHeight="1" spans="1:13">
      <c r="A449" s="29">
        <v>29</v>
      </c>
      <c r="B449" s="29" t="s">
        <v>2518</v>
      </c>
      <c r="C449" s="28" t="s">
        <v>2519</v>
      </c>
      <c r="D449" s="30" t="s">
        <v>981</v>
      </c>
      <c r="E449" s="29" t="s">
        <v>2520</v>
      </c>
      <c r="F449" s="29" t="s">
        <v>1192</v>
      </c>
      <c r="G449" s="31">
        <v>4029325</v>
      </c>
      <c r="H449" s="31">
        <v>100000</v>
      </c>
      <c r="I449" s="29" t="s">
        <v>2521</v>
      </c>
      <c r="J449" s="30" t="s">
        <v>2522</v>
      </c>
      <c r="K449" s="40" t="s">
        <v>2523</v>
      </c>
      <c r="L449" s="29" t="s">
        <v>2352</v>
      </c>
      <c r="M449" s="29"/>
    </row>
    <row r="450" s="1" customFormat="1" ht="120" customHeight="1" spans="1:13">
      <c r="A450" s="29">
        <v>30</v>
      </c>
      <c r="B450" s="29" t="s">
        <v>2524</v>
      </c>
      <c r="C450" s="28" t="s">
        <v>2525</v>
      </c>
      <c r="D450" s="30" t="s">
        <v>1066</v>
      </c>
      <c r="E450" s="29" t="s">
        <v>2526</v>
      </c>
      <c r="F450" s="29" t="s">
        <v>110</v>
      </c>
      <c r="G450" s="31">
        <v>18867</v>
      </c>
      <c r="H450" s="31">
        <v>5000</v>
      </c>
      <c r="I450" s="29" t="s">
        <v>2527</v>
      </c>
      <c r="J450" s="30" t="s">
        <v>2528</v>
      </c>
      <c r="K450" s="40" t="s">
        <v>2529</v>
      </c>
      <c r="L450" s="29" t="s">
        <v>2352</v>
      </c>
      <c r="M450" s="29"/>
    </row>
    <row r="451" s="1" customFormat="1" ht="120" customHeight="1" spans="1:13">
      <c r="A451" s="29">
        <v>31</v>
      </c>
      <c r="B451" s="29" t="s">
        <v>2530</v>
      </c>
      <c r="C451" s="28" t="s">
        <v>2531</v>
      </c>
      <c r="D451" s="30" t="s">
        <v>549</v>
      </c>
      <c r="E451" s="29" t="s">
        <v>2532</v>
      </c>
      <c r="F451" s="29" t="s">
        <v>110</v>
      </c>
      <c r="G451" s="31">
        <v>29258.63</v>
      </c>
      <c r="H451" s="31">
        <v>10000</v>
      </c>
      <c r="I451" s="29" t="s">
        <v>2533</v>
      </c>
      <c r="J451" s="30" t="s">
        <v>2534</v>
      </c>
      <c r="K451" s="40" t="s">
        <v>2535</v>
      </c>
      <c r="L451" s="29" t="s">
        <v>2352</v>
      </c>
      <c r="M451" s="29"/>
    </row>
    <row r="452" s="1" customFormat="1" ht="120" customHeight="1" spans="1:13">
      <c r="A452" s="29">
        <v>32</v>
      </c>
      <c r="B452" s="29" t="s">
        <v>2536</v>
      </c>
      <c r="C452" s="28" t="s">
        <v>2537</v>
      </c>
      <c r="D452" s="30" t="s">
        <v>549</v>
      </c>
      <c r="E452" s="29" t="s">
        <v>2538</v>
      </c>
      <c r="F452" s="29" t="s">
        <v>43</v>
      </c>
      <c r="G452" s="31">
        <v>53995</v>
      </c>
      <c r="H452" s="31">
        <v>10000</v>
      </c>
      <c r="I452" s="29" t="s">
        <v>2539</v>
      </c>
      <c r="J452" s="30" t="s">
        <v>2540</v>
      </c>
      <c r="K452" s="40" t="s">
        <v>2535</v>
      </c>
      <c r="L452" s="29" t="s">
        <v>2352</v>
      </c>
      <c r="M452" s="29"/>
    </row>
    <row r="453" s="1" customFormat="1" ht="120" customHeight="1" spans="1:13">
      <c r="A453" s="29">
        <v>33</v>
      </c>
      <c r="B453" s="29" t="s">
        <v>2541</v>
      </c>
      <c r="C453" s="28" t="s">
        <v>2542</v>
      </c>
      <c r="D453" s="30" t="s">
        <v>549</v>
      </c>
      <c r="E453" s="29" t="s">
        <v>2543</v>
      </c>
      <c r="F453" s="29" t="s">
        <v>110</v>
      </c>
      <c r="G453" s="31">
        <v>20926.47</v>
      </c>
      <c r="H453" s="31">
        <v>10000</v>
      </c>
      <c r="I453" s="29" t="s">
        <v>2544</v>
      </c>
      <c r="J453" s="30" t="s">
        <v>2545</v>
      </c>
      <c r="K453" s="40" t="s">
        <v>2535</v>
      </c>
      <c r="L453" s="29" t="s">
        <v>2352</v>
      </c>
      <c r="M453" s="29"/>
    </row>
    <row r="454" s="1" customFormat="1" ht="120" customHeight="1" spans="1:13">
      <c r="A454" s="29">
        <v>34</v>
      </c>
      <c r="B454" s="29" t="s">
        <v>2546</v>
      </c>
      <c r="C454" s="28" t="s">
        <v>2547</v>
      </c>
      <c r="D454" s="30" t="s">
        <v>1083</v>
      </c>
      <c r="E454" s="29" t="s">
        <v>2548</v>
      </c>
      <c r="F454" s="29" t="s">
        <v>43</v>
      </c>
      <c r="G454" s="31">
        <v>150000</v>
      </c>
      <c r="H454" s="31">
        <v>20000</v>
      </c>
      <c r="I454" s="29" t="s">
        <v>2549</v>
      </c>
      <c r="J454" s="30" t="s">
        <v>2550</v>
      </c>
      <c r="K454" s="40" t="s">
        <v>2551</v>
      </c>
      <c r="L454" s="29" t="s">
        <v>2352</v>
      </c>
      <c r="M454" s="29"/>
    </row>
    <row r="455" s="1" customFormat="1" ht="120" customHeight="1" spans="1:13">
      <c r="A455" s="29">
        <v>35</v>
      </c>
      <c r="B455" s="29" t="s">
        <v>2552</v>
      </c>
      <c r="C455" s="28" t="s">
        <v>2553</v>
      </c>
      <c r="D455" s="30" t="s">
        <v>2554</v>
      </c>
      <c r="E455" s="29" t="s">
        <v>2555</v>
      </c>
      <c r="F455" s="29" t="s">
        <v>77</v>
      </c>
      <c r="G455" s="31">
        <v>3600000</v>
      </c>
      <c r="H455" s="31">
        <v>200000</v>
      </c>
      <c r="I455" s="29" t="s">
        <v>2556</v>
      </c>
      <c r="J455" s="30" t="s">
        <v>2557</v>
      </c>
      <c r="K455" s="40" t="s">
        <v>2558</v>
      </c>
      <c r="L455" s="29" t="s">
        <v>2352</v>
      </c>
      <c r="M455" s="29"/>
    </row>
    <row r="456" s="1" customFormat="1" ht="120" customHeight="1" spans="1:13">
      <c r="A456" s="29">
        <v>36</v>
      </c>
      <c r="B456" s="29" t="s">
        <v>2559</v>
      </c>
      <c r="C456" s="28" t="s">
        <v>2560</v>
      </c>
      <c r="D456" s="30" t="s">
        <v>2554</v>
      </c>
      <c r="E456" s="29" t="s">
        <v>2561</v>
      </c>
      <c r="F456" s="29" t="s">
        <v>110</v>
      </c>
      <c r="G456" s="31">
        <v>620000</v>
      </c>
      <c r="H456" s="31">
        <v>80000</v>
      </c>
      <c r="I456" s="29" t="s">
        <v>2562</v>
      </c>
      <c r="J456" s="30" t="s">
        <v>2563</v>
      </c>
      <c r="K456" s="40" t="s">
        <v>2564</v>
      </c>
      <c r="L456" s="29" t="s">
        <v>2352</v>
      </c>
      <c r="M456" s="29"/>
    </row>
    <row r="457" s="1" customFormat="1" ht="120" customHeight="1" spans="1:13">
      <c r="A457" s="29">
        <v>37</v>
      </c>
      <c r="B457" s="29" t="s">
        <v>2565</v>
      </c>
      <c r="C457" s="28" t="s">
        <v>2566</v>
      </c>
      <c r="D457" s="30" t="s">
        <v>2554</v>
      </c>
      <c r="E457" s="29" t="s">
        <v>2567</v>
      </c>
      <c r="F457" s="29" t="s">
        <v>110</v>
      </c>
      <c r="G457" s="31">
        <v>100000</v>
      </c>
      <c r="H457" s="31">
        <v>10000</v>
      </c>
      <c r="I457" s="29" t="s">
        <v>2568</v>
      </c>
      <c r="J457" s="30" t="s">
        <v>2569</v>
      </c>
      <c r="K457" s="40" t="s">
        <v>2570</v>
      </c>
      <c r="L457" s="29" t="s">
        <v>2352</v>
      </c>
      <c r="M457" s="29"/>
    </row>
    <row r="458" s="1" customFormat="1" ht="120" customHeight="1" spans="1:13">
      <c r="A458" s="29">
        <v>38</v>
      </c>
      <c r="B458" s="29" t="s">
        <v>2571</v>
      </c>
      <c r="C458" s="28" t="s">
        <v>2572</v>
      </c>
      <c r="D458" s="30" t="s">
        <v>2554</v>
      </c>
      <c r="E458" s="29" t="s">
        <v>2573</v>
      </c>
      <c r="F458" s="29" t="s">
        <v>110</v>
      </c>
      <c r="G458" s="31">
        <v>108000</v>
      </c>
      <c r="H458" s="31">
        <v>10000</v>
      </c>
      <c r="I458" s="29" t="s">
        <v>2574</v>
      </c>
      <c r="J458" s="30" t="s">
        <v>2569</v>
      </c>
      <c r="K458" s="40" t="s">
        <v>2575</v>
      </c>
      <c r="L458" s="29" t="s">
        <v>2352</v>
      </c>
      <c r="M458" s="29"/>
    </row>
    <row r="459" s="7" customFormat="1" ht="120" customHeight="1" spans="1:13">
      <c r="A459" s="29">
        <v>39</v>
      </c>
      <c r="B459" s="29" t="s">
        <v>2576</v>
      </c>
      <c r="C459" s="28" t="s">
        <v>2577</v>
      </c>
      <c r="D459" s="30" t="s">
        <v>1090</v>
      </c>
      <c r="E459" s="29" t="s">
        <v>2578</v>
      </c>
      <c r="F459" s="29" t="s">
        <v>77</v>
      </c>
      <c r="G459" s="31">
        <v>580523</v>
      </c>
      <c r="H459" s="31">
        <v>10000</v>
      </c>
      <c r="I459" s="29" t="s">
        <v>2579</v>
      </c>
      <c r="J459" s="30" t="s">
        <v>2580</v>
      </c>
      <c r="K459" s="40" t="s">
        <v>2581</v>
      </c>
      <c r="L459" s="29" t="s">
        <v>2352</v>
      </c>
      <c r="M459" s="29"/>
    </row>
    <row r="460" s="7" customFormat="1" ht="120" customHeight="1" spans="1:13">
      <c r="A460" s="29">
        <v>40</v>
      </c>
      <c r="B460" s="29" t="s">
        <v>2582</v>
      </c>
      <c r="C460" s="28" t="s">
        <v>2583</v>
      </c>
      <c r="D460" s="30" t="s">
        <v>1090</v>
      </c>
      <c r="E460" s="29" t="s">
        <v>2584</v>
      </c>
      <c r="F460" s="29" t="s">
        <v>102</v>
      </c>
      <c r="G460" s="31">
        <v>117000</v>
      </c>
      <c r="H460" s="31">
        <v>20000</v>
      </c>
      <c r="I460" s="29" t="s">
        <v>2585</v>
      </c>
      <c r="J460" s="30" t="s">
        <v>2569</v>
      </c>
      <c r="K460" s="40" t="s">
        <v>2586</v>
      </c>
      <c r="L460" s="29" t="s">
        <v>2352</v>
      </c>
      <c r="M460" s="29"/>
    </row>
    <row r="461" s="1" customFormat="1" ht="120" customHeight="1" spans="1:13">
      <c r="A461" s="29">
        <v>41</v>
      </c>
      <c r="B461" s="29" t="s">
        <v>2587</v>
      </c>
      <c r="C461" s="28" t="s">
        <v>2588</v>
      </c>
      <c r="D461" s="30" t="s">
        <v>1090</v>
      </c>
      <c r="E461" s="29" t="s">
        <v>2589</v>
      </c>
      <c r="F461" s="29" t="s">
        <v>110</v>
      </c>
      <c r="G461" s="31">
        <v>30000</v>
      </c>
      <c r="H461" s="31">
        <v>8000</v>
      </c>
      <c r="I461" s="29" t="s">
        <v>2590</v>
      </c>
      <c r="J461" s="30" t="s">
        <v>2569</v>
      </c>
      <c r="K461" s="40" t="s">
        <v>2591</v>
      </c>
      <c r="L461" s="29" t="s">
        <v>2352</v>
      </c>
      <c r="M461" s="29"/>
    </row>
    <row r="462" s="10" customFormat="1" ht="86" customHeight="1" spans="1:13">
      <c r="A462" s="26"/>
      <c r="B462" s="26" t="s">
        <v>2592</v>
      </c>
      <c r="C462" s="23">
        <f>COUNTA(A463:A534)</f>
        <v>72</v>
      </c>
      <c r="D462" s="24"/>
      <c r="E462" s="26"/>
      <c r="F462" s="26"/>
      <c r="G462" s="27">
        <f>SUM(G463:G534)</f>
        <v>8719928.43</v>
      </c>
      <c r="H462" s="27">
        <f>SUM(H463:H534)</f>
        <v>572800</v>
      </c>
      <c r="I462" s="26"/>
      <c r="J462" s="24"/>
      <c r="K462" s="39"/>
      <c r="L462" s="29"/>
      <c r="M462" s="29"/>
    </row>
    <row r="463" s="1" customFormat="1" ht="120" customHeight="1" spans="1:13">
      <c r="A463" s="29">
        <v>1</v>
      </c>
      <c r="B463" s="29" t="s">
        <v>2593</v>
      </c>
      <c r="C463" s="28" t="s">
        <v>2594</v>
      </c>
      <c r="D463" s="30" t="s">
        <v>181</v>
      </c>
      <c r="E463" s="29" t="s">
        <v>2595</v>
      </c>
      <c r="F463" s="29" t="s">
        <v>102</v>
      </c>
      <c r="G463" s="31">
        <v>60000</v>
      </c>
      <c r="H463" s="31">
        <v>2000</v>
      </c>
      <c r="I463" s="29" t="s">
        <v>2596</v>
      </c>
      <c r="J463" s="30" t="s">
        <v>2597</v>
      </c>
      <c r="K463" s="40" t="s">
        <v>2598</v>
      </c>
      <c r="L463" s="29" t="s">
        <v>2592</v>
      </c>
      <c r="M463" s="29"/>
    </row>
    <row r="464" s="1" customFormat="1" ht="120" customHeight="1" spans="1:13">
      <c r="A464" s="29">
        <v>2</v>
      </c>
      <c r="B464" s="29" t="s">
        <v>2599</v>
      </c>
      <c r="C464" s="28" t="s">
        <v>2600</v>
      </c>
      <c r="D464" s="30" t="s">
        <v>181</v>
      </c>
      <c r="E464" s="29" t="s">
        <v>2601</v>
      </c>
      <c r="F464" s="29" t="s">
        <v>632</v>
      </c>
      <c r="G464" s="31">
        <v>22000</v>
      </c>
      <c r="H464" s="31">
        <v>3000</v>
      </c>
      <c r="I464" s="29" t="s">
        <v>2602</v>
      </c>
      <c r="J464" s="30" t="s">
        <v>2603</v>
      </c>
      <c r="K464" s="40" t="s">
        <v>2604</v>
      </c>
      <c r="L464" s="29" t="s">
        <v>2592</v>
      </c>
      <c r="M464" s="29"/>
    </row>
    <row r="465" s="1" customFormat="1" ht="120" customHeight="1" spans="1:13">
      <c r="A465" s="29">
        <v>3</v>
      </c>
      <c r="B465" s="29" t="s">
        <v>2605</v>
      </c>
      <c r="C465" s="28" t="s">
        <v>2606</v>
      </c>
      <c r="D465" s="30" t="s">
        <v>1852</v>
      </c>
      <c r="E465" s="29" t="s">
        <v>2607</v>
      </c>
      <c r="F465" s="29" t="s">
        <v>632</v>
      </c>
      <c r="G465" s="31">
        <v>10000</v>
      </c>
      <c r="H465" s="31">
        <v>1000</v>
      </c>
      <c r="I465" s="29" t="s">
        <v>2608</v>
      </c>
      <c r="J465" s="30" t="s">
        <v>2609</v>
      </c>
      <c r="K465" s="40" t="s">
        <v>2610</v>
      </c>
      <c r="L465" s="29" t="s">
        <v>2592</v>
      </c>
      <c r="M465" s="29"/>
    </row>
    <row r="466" s="1" customFormat="1" ht="120" customHeight="1" spans="1:13">
      <c r="A466" s="29">
        <v>4</v>
      </c>
      <c r="B466" s="29" t="s">
        <v>2611</v>
      </c>
      <c r="C466" s="28" t="s">
        <v>2612</v>
      </c>
      <c r="D466" s="30" t="s">
        <v>1852</v>
      </c>
      <c r="E466" s="29" t="s">
        <v>2613</v>
      </c>
      <c r="F466" s="29" t="s">
        <v>110</v>
      </c>
      <c r="G466" s="31">
        <v>10000</v>
      </c>
      <c r="H466" s="31">
        <v>1500</v>
      </c>
      <c r="I466" s="29" t="s">
        <v>2614</v>
      </c>
      <c r="J466" s="30" t="s">
        <v>2615</v>
      </c>
      <c r="K466" s="40" t="s">
        <v>2616</v>
      </c>
      <c r="L466" s="29" t="s">
        <v>2592</v>
      </c>
      <c r="M466" s="29"/>
    </row>
    <row r="467" s="1" customFormat="1" ht="120" customHeight="1" spans="1:13">
      <c r="A467" s="29">
        <v>5</v>
      </c>
      <c r="B467" s="29" t="s">
        <v>2617</v>
      </c>
      <c r="C467" s="28" t="s">
        <v>2618</v>
      </c>
      <c r="D467" s="30" t="s">
        <v>715</v>
      </c>
      <c r="E467" s="29" t="s">
        <v>2619</v>
      </c>
      <c r="F467" s="29" t="s">
        <v>77</v>
      </c>
      <c r="G467" s="31">
        <v>63700</v>
      </c>
      <c r="H467" s="31">
        <v>1000</v>
      </c>
      <c r="I467" s="29" t="s">
        <v>2620</v>
      </c>
      <c r="J467" s="30" t="s">
        <v>2621</v>
      </c>
      <c r="K467" s="40" t="s">
        <v>2622</v>
      </c>
      <c r="L467" s="29" t="s">
        <v>2592</v>
      </c>
      <c r="M467" s="29"/>
    </row>
    <row r="468" s="1" customFormat="1" ht="120" customHeight="1" spans="1:13">
      <c r="A468" s="29">
        <v>6</v>
      </c>
      <c r="B468" s="29" t="s">
        <v>2623</v>
      </c>
      <c r="C468" s="28" t="s">
        <v>2624</v>
      </c>
      <c r="D468" s="30" t="s">
        <v>729</v>
      </c>
      <c r="E468" s="29" t="s">
        <v>2625</v>
      </c>
      <c r="F468" s="29" t="s">
        <v>110</v>
      </c>
      <c r="G468" s="31">
        <v>16000</v>
      </c>
      <c r="H468" s="31">
        <v>3000</v>
      </c>
      <c r="I468" s="29" t="s">
        <v>2626</v>
      </c>
      <c r="J468" s="30" t="s">
        <v>2627</v>
      </c>
      <c r="K468" s="40" t="s">
        <v>2628</v>
      </c>
      <c r="L468" s="29" t="s">
        <v>2592</v>
      </c>
      <c r="M468" s="29"/>
    </row>
    <row r="469" s="1" customFormat="1" ht="120" customHeight="1" spans="1:13">
      <c r="A469" s="29">
        <v>7</v>
      </c>
      <c r="B469" s="29" t="s">
        <v>2629</v>
      </c>
      <c r="C469" s="28" t="s">
        <v>2630</v>
      </c>
      <c r="D469" s="30" t="s">
        <v>729</v>
      </c>
      <c r="E469" s="29" t="s">
        <v>2631</v>
      </c>
      <c r="F469" s="29" t="s">
        <v>102</v>
      </c>
      <c r="G469" s="31">
        <v>86000</v>
      </c>
      <c r="H469" s="31">
        <v>2000</v>
      </c>
      <c r="I469" s="29" t="s">
        <v>2632</v>
      </c>
      <c r="J469" s="30" t="s">
        <v>2633</v>
      </c>
      <c r="K469" s="40" t="s">
        <v>2634</v>
      </c>
      <c r="L469" s="29" t="s">
        <v>2592</v>
      </c>
      <c r="M469" s="29"/>
    </row>
    <row r="470" s="1" customFormat="1" ht="120" customHeight="1" spans="1:13">
      <c r="A470" s="29">
        <v>8</v>
      </c>
      <c r="B470" s="29" t="s">
        <v>2635</v>
      </c>
      <c r="C470" s="28" t="s">
        <v>2636</v>
      </c>
      <c r="D470" s="30" t="s">
        <v>2179</v>
      </c>
      <c r="E470" s="29" t="s">
        <v>2637</v>
      </c>
      <c r="F470" s="29" t="s">
        <v>43</v>
      </c>
      <c r="G470" s="31">
        <v>34515</v>
      </c>
      <c r="H470" s="31">
        <v>1000</v>
      </c>
      <c r="I470" s="29" t="s">
        <v>2638</v>
      </c>
      <c r="J470" s="30" t="s">
        <v>2639</v>
      </c>
      <c r="K470" s="40" t="s">
        <v>2640</v>
      </c>
      <c r="L470" s="29" t="s">
        <v>2592</v>
      </c>
      <c r="M470" s="29"/>
    </row>
    <row r="471" s="1" customFormat="1" ht="120" customHeight="1" spans="1:13">
      <c r="A471" s="29">
        <v>9</v>
      </c>
      <c r="B471" s="29" t="s">
        <v>2641</v>
      </c>
      <c r="C471" s="28" t="s">
        <v>2642</v>
      </c>
      <c r="D471" s="30" t="s">
        <v>131</v>
      </c>
      <c r="E471" s="29" t="s">
        <v>2643</v>
      </c>
      <c r="F471" s="29" t="s">
        <v>77</v>
      </c>
      <c r="G471" s="31">
        <v>65680</v>
      </c>
      <c r="H471" s="31">
        <v>1500</v>
      </c>
      <c r="I471" s="29" t="s">
        <v>2644</v>
      </c>
      <c r="J471" s="30" t="s">
        <v>2645</v>
      </c>
      <c r="K471" s="40" t="s">
        <v>2646</v>
      </c>
      <c r="L471" s="29" t="s">
        <v>2592</v>
      </c>
      <c r="M471" s="29"/>
    </row>
    <row r="472" s="1" customFormat="1" ht="120" customHeight="1" spans="1:13">
      <c r="A472" s="29">
        <v>10</v>
      </c>
      <c r="B472" s="29" t="s">
        <v>2647</v>
      </c>
      <c r="C472" s="28" t="s">
        <v>2648</v>
      </c>
      <c r="D472" s="30" t="s">
        <v>792</v>
      </c>
      <c r="E472" s="29" t="s">
        <v>2649</v>
      </c>
      <c r="F472" s="29" t="s">
        <v>110</v>
      </c>
      <c r="G472" s="31">
        <v>97912</v>
      </c>
      <c r="H472" s="31">
        <v>5000</v>
      </c>
      <c r="I472" s="29" t="s">
        <v>2650</v>
      </c>
      <c r="J472" s="30" t="s">
        <v>2651</v>
      </c>
      <c r="K472" s="40" t="s">
        <v>1412</v>
      </c>
      <c r="L472" s="29" t="s">
        <v>2592</v>
      </c>
      <c r="M472" s="29"/>
    </row>
    <row r="473" s="1" customFormat="1" ht="120" customHeight="1" spans="1:13">
      <c r="A473" s="29">
        <v>11</v>
      </c>
      <c r="B473" s="29" t="s">
        <v>2652</v>
      </c>
      <c r="C473" s="28" t="s">
        <v>2653</v>
      </c>
      <c r="D473" s="30" t="s">
        <v>1918</v>
      </c>
      <c r="E473" s="29" t="s">
        <v>2654</v>
      </c>
      <c r="F473" s="29" t="s">
        <v>43</v>
      </c>
      <c r="G473" s="31">
        <v>170000</v>
      </c>
      <c r="H473" s="31">
        <v>2000</v>
      </c>
      <c r="I473" s="29" t="s">
        <v>2655</v>
      </c>
      <c r="J473" s="30" t="s">
        <v>2656</v>
      </c>
      <c r="K473" s="40" t="s">
        <v>2657</v>
      </c>
      <c r="L473" s="29" t="s">
        <v>2592</v>
      </c>
      <c r="M473" s="29"/>
    </row>
    <row r="474" s="1" customFormat="1" ht="120" customHeight="1" spans="1:13">
      <c r="A474" s="29">
        <v>12</v>
      </c>
      <c r="B474" s="29" t="s">
        <v>2658</v>
      </c>
      <c r="C474" s="28" t="s">
        <v>2659</v>
      </c>
      <c r="D474" s="30" t="s">
        <v>1918</v>
      </c>
      <c r="E474" s="29" t="s">
        <v>2660</v>
      </c>
      <c r="F474" s="29" t="s">
        <v>43</v>
      </c>
      <c r="G474" s="31">
        <v>20000</v>
      </c>
      <c r="H474" s="31">
        <v>2000</v>
      </c>
      <c r="I474" s="29" t="s">
        <v>2661</v>
      </c>
      <c r="J474" s="30" t="s">
        <v>2662</v>
      </c>
      <c r="K474" s="40" t="s">
        <v>2663</v>
      </c>
      <c r="L474" s="29" t="s">
        <v>2592</v>
      </c>
      <c r="M474" s="29"/>
    </row>
    <row r="475" s="1" customFormat="1" ht="120" customHeight="1" spans="1:13">
      <c r="A475" s="29">
        <v>13</v>
      </c>
      <c r="B475" s="29" t="s">
        <v>2664</v>
      </c>
      <c r="C475" s="28" t="s">
        <v>2665</v>
      </c>
      <c r="D475" s="30" t="s">
        <v>2216</v>
      </c>
      <c r="E475" s="29" t="s">
        <v>2666</v>
      </c>
      <c r="F475" s="29" t="s">
        <v>43</v>
      </c>
      <c r="G475" s="31">
        <v>38100</v>
      </c>
      <c r="H475" s="31">
        <v>500</v>
      </c>
      <c r="I475" s="29" t="s">
        <v>2667</v>
      </c>
      <c r="J475" s="30" t="s">
        <v>2668</v>
      </c>
      <c r="K475" s="40" t="s">
        <v>2669</v>
      </c>
      <c r="L475" s="29" t="s">
        <v>2592</v>
      </c>
      <c r="M475" s="29"/>
    </row>
    <row r="476" s="1" customFormat="1" ht="120" customHeight="1" spans="1:13">
      <c r="A476" s="29">
        <v>14</v>
      </c>
      <c r="B476" s="29" t="s">
        <v>2670</v>
      </c>
      <c r="C476" s="28" t="s">
        <v>2671</v>
      </c>
      <c r="D476" s="30" t="s">
        <v>2216</v>
      </c>
      <c r="E476" s="29" t="s">
        <v>2672</v>
      </c>
      <c r="F476" s="29" t="s">
        <v>43</v>
      </c>
      <c r="G476" s="31">
        <v>26217</v>
      </c>
      <c r="H476" s="31">
        <v>1000</v>
      </c>
      <c r="I476" s="29" t="s">
        <v>2673</v>
      </c>
      <c r="J476" s="30" t="s">
        <v>2674</v>
      </c>
      <c r="K476" s="40" t="s">
        <v>2675</v>
      </c>
      <c r="L476" s="29" t="s">
        <v>2592</v>
      </c>
      <c r="M476" s="29"/>
    </row>
    <row r="477" s="1" customFormat="1" ht="120" customHeight="1" spans="1:13">
      <c r="A477" s="29">
        <v>15</v>
      </c>
      <c r="B477" s="29" t="s">
        <v>2676</v>
      </c>
      <c r="C477" s="28" t="s">
        <v>2677</v>
      </c>
      <c r="D477" s="30" t="s">
        <v>2216</v>
      </c>
      <c r="E477" s="29" t="s">
        <v>2678</v>
      </c>
      <c r="F477" s="29" t="s">
        <v>36</v>
      </c>
      <c r="G477" s="31">
        <v>53000</v>
      </c>
      <c r="H477" s="31">
        <v>1000</v>
      </c>
      <c r="I477" s="29" t="s">
        <v>2679</v>
      </c>
      <c r="J477" s="30" t="s">
        <v>2680</v>
      </c>
      <c r="K477" s="40" t="s">
        <v>2681</v>
      </c>
      <c r="L477" s="29" t="s">
        <v>2592</v>
      </c>
      <c r="M477" s="29"/>
    </row>
    <row r="478" s="1" customFormat="1" ht="120" customHeight="1" spans="1:13">
      <c r="A478" s="29">
        <v>16</v>
      </c>
      <c r="B478" s="29" t="s">
        <v>2682</v>
      </c>
      <c r="C478" s="28" t="s">
        <v>2683</v>
      </c>
      <c r="D478" s="30" t="s">
        <v>408</v>
      </c>
      <c r="E478" s="29" t="s">
        <v>2684</v>
      </c>
      <c r="F478" s="29" t="s">
        <v>2685</v>
      </c>
      <c r="G478" s="31">
        <v>138680</v>
      </c>
      <c r="H478" s="31">
        <v>5000</v>
      </c>
      <c r="I478" s="29" t="s">
        <v>2686</v>
      </c>
      <c r="J478" s="30" t="s">
        <v>2687</v>
      </c>
      <c r="K478" s="40" t="s">
        <v>2688</v>
      </c>
      <c r="L478" s="29" t="s">
        <v>2592</v>
      </c>
      <c r="M478" s="29"/>
    </row>
    <row r="479" s="1" customFormat="1" ht="120" customHeight="1" spans="1:13">
      <c r="A479" s="29">
        <v>17</v>
      </c>
      <c r="B479" s="29" t="s">
        <v>2689</v>
      </c>
      <c r="C479" s="28" t="s">
        <v>2690</v>
      </c>
      <c r="D479" s="30" t="s">
        <v>408</v>
      </c>
      <c r="E479" s="29" t="s">
        <v>2691</v>
      </c>
      <c r="F479" s="29" t="s">
        <v>43</v>
      </c>
      <c r="G479" s="31">
        <v>65240</v>
      </c>
      <c r="H479" s="31">
        <v>1500</v>
      </c>
      <c r="I479" s="29" t="s">
        <v>2692</v>
      </c>
      <c r="J479" s="30" t="s">
        <v>2693</v>
      </c>
      <c r="K479" s="40" t="s">
        <v>2694</v>
      </c>
      <c r="L479" s="29" t="s">
        <v>2592</v>
      </c>
      <c r="M479" s="29"/>
    </row>
    <row r="480" s="1" customFormat="1" ht="120" customHeight="1" spans="1:13">
      <c r="A480" s="29">
        <v>18</v>
      </c>
      <c r="B480" s="29" t="s">
        <v>2695</v>
      </c>
      <c r="C480" s="28" t="s">
        <v>2696</v>
      </c>
      <c r="D480" s="30" t="s">
        <v>408</v>
      </c>
      <c r="E480" s="29" t="s">
        <v>2697</v>
      </c>
      <c r="F480" s="29" t="s">
        <v>77</v>
      </c>
      <c r="G480" s="31">
        <v>40112</v>
      </c>
      <c r="H480" s="31">
        <v>1000</v>
      </c>
      <c r="I480" s="29" t="s">
        <v>2698</v>
      </c>
      <c r="J480" s="30" t="s">
        <v>2699</v>
      </c>
      <c r="K480" s="40" t="s">
        <v>2700</v>
      </c>
      <c r="L480" s="29" t="s">
        <v>2592</v>
      </c>
      <c r="M480" s="29"/>
    </row>
    <row r="481" s="1" customFormat="1" ht="120" customHeight="1" spans="1:13">
      <c r="A481" s="29">
        <v>19</v>
      </c>
      <c r="B481" s="29" t="s">
        <v>2701</v>
      </c>
      <c r="C481" s="28" t="s">
        <v>2702</v>
      </c>
      <c r="D481" s="30" t="s">
        <v>408</v>
      </c>
      <c r="E481" s="29" t="s">
        <v>2703</v>
      </c>
      <c r="F481" s="29" t="s">
        <v>77</v>
      </c>
      <c r="G481" s="31">
        <v>27773</v>
      </c>
      <c r="H481" s="31">
        <v>2000</v>
      </c>
      <c r="I481" s="29" t="s">
        <v>2704</v>
      </c>
      <c r="J481" s="30" t="s">
        <v>2705</v>
      </c>
      <c r="K481" s="40" t="s">
        <v>2700</v>
      </c>
      <c r="L481" s="29" t="s">
        <v>2592</v>
      </c>
      <c r="M481" s="29"/>
    </row>
    <row r="482" s="1" customFormat="1" ht="120" customHeight="1" spans="1:13">
      <c r="A482" s="29">
        <v>20</v>
      </c>
      <c r="B482" s="29" t="s">
        <v>2706</v>
      </c>
      <c r="C482" s="28" t="s">
        <v>2707</v>
      </c>
      <c r="D482" s="30" t="s">
        <v>408</v>
      </c>
      <c r="E482" s="29" t="s">
        <v>2708</v>
      </c>
      <c r="F482" s="29" t="s">
        <v>36</v>
      </c>
      <c r="G482" s="31">
        <v>135201</v>
      </c>
      <c r="H482" s="31">
        <v>2000</v>
      </c>
      <c r="I482" s="29" t="s">
        <v>2709</v>
      </c>
      <c r="J482" s="30" t="s">
        <v>2710</v>
      </c>
      <c r="K482" s="40" t="s">
        <v>2711</v>
      </c>
      <c r="L482" s="29" t="s">
        <v>2592</v>
      </c>
      <c r="M482" s="29"/>
    </row>
    <row r="483" s="1" customFormat="1" ht="120" customHeight="1" spans="1:13">
      <c r="A483" s="29">
        <v>21</v>
      </c>
      <c r="B483" s="29" t="s">
        <v>2712</v>
      </c>
      <c r="C483" s="28" t="s">
        <v>2713</v>
      </c>
      <c r="D483" s="30" t="s">
        <v>408</v>
      </c>
      <c r="E483" s="29" t="s">
        <v>2714</v>
      </c>
      <c r="F483" s="29" t="s">
        <v>30</v>
      </c>
      <c r="G483" s="31">
        <v>21100</v>
      </c>
      <c r="H483" s="31">
        <v>1000</v>
      </c>
      <c r="I483" s="29" t="s">
        <v>2715</v>
      </c>
      <c r="J483" s="30" t="s">
        <v>2699</v>
      </c>
      <c r="K483" s="40" t="s">
        <v>2716</v>
      </c>
      <c r="L483" s="29" t="s">
        <v>2592</v>
      </c>
      <c r="M483" s="29"/>
    </row>
    <row r="484" s="1" customFormat="1" ht="120" customHeight="1" spans="1:13">
      <c r="A484" s="29">
        <v>22</v>
      </c>
      <c r="B484" s="29" t="s">
        <v>2717</v>
      </c>
      <c r="C484" s="28" t="s">
        <v>2718</v>
      </c>
      <c r="D484" s="30" t="s">
        <v>408</v>
      </c>
      <c r="E484" s="29" t="s">
        <v>2719</v>
      </c>
      <c r="F484" s="29" t="s">
        <v>36</v>
      </c>
      <c r="G484" s="31">
        <v>60900</v>
      </c>
      <c r="H484" s="31">
        <v>3000</v>
      </c>
      <c r="I484" s="29" t="s">
        <v>2720</v>
      </c>
      <c r="J484" s="30" t="s">
        <v>2721</v>
      </c>
      <c r="K484" s="40" t="s">
        <v>2722</v>
      </c>
      <c r="L484" s="29" t="s">
        <v>2592</v>
      </c>
      <c r="M484" s="29"/>
    </row>
    <row r="485" s="1" customFormat="1" ht="120" customHeight="1" spans="1:13">
      <c r="A485" s="29">
        <v>23</v>
      </c>
      <c r="B485" s="29" t="s">
        <v>2723</v>
      </c>
      <c r="C485" s="28" t="s">
        <v>2724</v>
      </c>
      <c r="D485" s="30" t="s">
        <v>1643</v>
      </c>
      <c r="E485" s="29" t="s">
        <v>2725</v>
      </c>
      <c r="F485" s="29" t="s">
        <v>43</v>
      </c>
      <c r="G485" s="31">
        <v>30000</v>
      </c>
      <c r="H485" s="31">
        <v>4000</v>
      </c>
      <c r="I485" s="29" t="s">
        <v>2726</v>
      </c>
      <c r="J485" s="30" t="s">
        <v>2727</v>
      </c>
      <c r="K485" s="40" t="s">
        <v>2728</v>
      </c>
      <c r="L485" s="29" t="s">
        <v>2592</v>
      </c>
      <c r="M485" s="29"/>
    </row>
    <row r="486" s="1" customFormat="1" ht="120" customHeight="1" spans="1:13">
      <c r="A486" s="29">
        <v>24</v>
      </c>
      <c r="B486" s="29" t="s">
        <v>2729</v>
      </c>
      <c r="C486" s="28" t="s">
        <v>2730</v>
      </c>
      <c r="D486" s="30" t="s">
        <v>847</v>
      </c>
      <c r="E486" s="29" t="s">
        <v>2731</v>
      </c>
      <c r="F486" s="29" t="s">
        <v>43</v>
      </c>
      <c r="G486" s="31">
        <v>182554.85</v>
      </c>
      <c r="H486" s="31">
        <v>5000</v>
      </c>
      <c r="I486" s="29" t="s">
        <v>2732</v>
      </c>
      <c r="J486" s="30" t="s">
        <v>2733</v>
      </c>
      <c r="K486" s="40" t="s">
        <v>2646</v>
      </c>
      <c r="L486" s="29" t="s">
        <v>2592</v>
      </c>
      <c r="M486" s="29"/>
    </row>
    <row r="487" s="1" customFormat="1" ht="120" customHeight="1" spans="1:13">
      <c r="A487" s="29">
        <v>25</v>
      </c>
      <c r="B487" s="29" t="s">
        <v>2734</v>
      </c>
      <c r="C487" s="28" t="s">
        <v>2735</v>
      </c>
      <c r="D487" s="30" t="s">
        <v>188</v>
      </c>
      <c r="E487" s="29" t="s">
        <v>2736</v>
      </c>
      <c r="F487" s="29" t="s">
        <v>632</v>
      </c>
      <c r="G487" s="31">
        <v>35715</v>
      </c>
      <c r="H487" s="31">
        <v>3000</v>
      </c>
      <c r="I487" s="29" t="s">
        <v>2737</v>
      </c>
      <c r="J487" s="30" t="s">
        <v>2738</v>
      </c>
      <c r="K487" s="40" t="s">
        <v>2739</v>
      </c>
      <c r="L487" s="29" t="s">
        <v>2592</v>
      </c>
      <c r="M487" s="29"/>
    </row>
    <row r="488" s="1" customFormat="1" ht="120" customHeight="1" spans="1:13">
      <c r="A488" s="29">
        <v>26</v>
      </c>
      <c r="B488" s="29" t="s">
        <v>2740</v>
      </c>
      <c r="C488" s="28" t="s">
        <v>2741</v>
      </c>
      <c r="D488" s="30" t="s">
        <v>188</v>
      </c>
      <c r="E488" s="29" t="s">
        <v>2742</v>
      </c>
      <c r="F488" s="29" t="s">
        <v>110</v>
      </c>
      <c r="G488" s="31">
        <v>18274.16</v>
      </c>
      <c r="H488" s="31">
        <v>1000</v>
      </c>
      <c r="I488" s="29" t="s">
        <v>2743</v>
      </c>
      <c r="J488" s="30" t="s">
        <v>2744</v>
      </c>
      <c r="K488" s="40" t="s">
        <v>2646</v>
      </c>
      <c r="L488" s="29" t="s">
        <v>2592</v>
      </c>
      <c r="M488" s="29"/>
    </row>
    <row r="489" s="1" customFormat="1" ht="120" customHeight="1" spans="1:13">
      <c r="A489" s="29">
        <v>27</v>
      </c>
      <c r="B489" s="29" t="s">
        <v>2745</v>
      </c>
      <c r="C489" s="28" t="s">
        <v>2746</v>
      </c>
      <c r="D489" s="30" t="s">
        <v>188</v>
      </c>
      <c r="E489" s="29" t="s">
        <v>2747</v>
      </c>
      <c r="F489" s="29" t="s">
        <v>632</v>
      </c>
      <c r="G489" s="31">
        <v>14302</v>
      </c>
      <c r="H489" s="31">
        <v>3000</v>
      </c>
      <c r="I489" s="29" t="s">
        <v>2748</v>
      </c>
      <c r="J489" s="30" t="s">
        <v>2749</v>
      </c>
      <c r="K489" s="40" t="s">
        <v>2739</v>
      </c>
      <c r="L489" s="29" t="s">
        <v>2592</v>
      </c>
      <c r="M489" s="29"/>
    </row>
    <row r="490" s="1" customFormat="1" ht="120" customHeight="1" spans="1:13">
      <c r="A490" s="29">
        <v>28</v>
      </c>
      <c r="B490" s="29" t="s">
        <v>2750</v>
      </c>
      <c r="C490" s="28" t="s">
        <v>2751</v>
      </c>
      <c r="D490" s="30" t="s">
        <v>188</v>
      </c>
      <c r="E490" s="29" t="s">
        <v>2752</v>
      </c>
      <c r="F490" s="29" t="s">
        <v>43</v>
      </c>
      <c r="G490" s="31">
        <v>40123</v>
      </c>
      <c r="H490" s="31">
        <v>1000</v>
      </c>
      <c r="I490" s="29" t="s">
        <v>2753</v>
      </c>
      <c r="J490" s="30" t="s">
        <v>2754</v>
      </c>
      <c r="K490" s="40" t="s">
        <v>2755</v>
      </c>
      <c r="L490" s="29" t="s">
        <v>2592</v>
      </c>
      <c r="M490" s="29"/>
    </row>
    <row r="491" s="1" customFormat="1" ht="120" customHeight="1" spans="1:13">
      <c r="A491" s="29">
        <v>29</v>
      </c>
      <c r="B491" s="29" t="s">
        <v>2756</v>
      </c>
      <c r="C491" s="28" t="s">
        <v>2757</v>
      </c>
      <c r="D491" s="30" t="s">
        <v>188</v>
      </c>
      <c r="E491" s="29" t="s">
        <v>2758</v>
      </c>
      <c r="F491" s="29" t="s">
        <v>1607</v>
      </c>
      <c r="G491" s="31">
        <v>380000</v>
      </c>
      <c r="H491" s="31">
        <v>5000</v>
      </c>
      <c r="I491" s="29" t="s">
        <v>2759</v>
      </c>
      <c r="J491" s="30" t="s">
        <v>2760</v>
      </c>
      <c r="K491" s="40" t="s">
        <v>2761</v>
      </c>
      <c r="L491" s="29" t="s">
        <v>2592</v>
      </c>
      <c r="M491" s="29"/>
    </row>
    <row r="492" s="1" customFormat="1" ht="120" customHeight="1" spans="1:13">
      <c r="A492" s="29">
        <v>30</v>
      </c>
      <c r="B492" s="29" t="s">
        <v>2762</v>
      </c>
      <c r="C492" s="28" t="s">
        <v>2763</v>
      </c>
      <c r="D492" s="30" t="s">
        <v>188</v>
      </c>
      <c r="E492" s="29" t="s">
        <v>2764</v>
      </c>
      <c r="F492" s="29" t="s">
        <v>43</v>
      </c>
      <c r="G492" s="31">
        <v>15028</v>
      </c>
      <c r="H492" s="31">
        <v>1000</v>
      </c>
      <c r="I492" s="29" t="s">
        <v>2765</v>
      </c>
      <c r="J492" s="30" t="s">
        <v>2766</v>
      </c>
      <c r="K492" s="40" t="s">
        <v>2646</v>
      </c>
      <c r="L492" s="29" t="s">
        <v>2592</v>
      </c>
      <c r="M492" s="29"/>
    </row>
    <row r="493" s="1" customFormat="1" ht="120" customHeight="1" spans="1:13">
      <c r="A493" s="29">
        <v>31</v>
      </c>
      <c r="B493" s="29" t="s">
        <v>2767</v>
      </c>
      <c r="C493" s="28" t="s">
        <v>2768</v>
      </c>
      <c r="D493" s="30" t="s">
        <v>188</v>
      </c>
      <c r="E493" s="29" t="s">
        <v>2769</v>
      </c>
      <c r="F493" s="29" t="s">
        <v>77</v>
      </c>
      <c r="G493" s="31">
        <v>17774</v>
      </c>
      <c r="H493" s="31">
        <v>1000</v>
      </c>
      <c r="I493" s="29" t="s">
        <v>2770</v>
      </c>
      <c r="J493" s="30" t="s">
        <v>2771</v>
      </c>
      <c r="K493" s="40" t="s">
        <v>2772</v>
      </c>
      <c r="L493" s="29" t="s">
        <v>2592</v>
      </c>
      <c r="M493" s="29"/>
    </row>
    <row r="494" s="1" customFormat="1" ht="120" customHeight="1" spans="1:13">
      <c r="A494" s="29">
        <v>32</v>
      </c>
      <c r="B494" s="29" t="s">
        <v>2773</v>
      </c>
      <c r="C494" s="28" t="s">
        <v>2774</v>
      </c>
      <c r="D494" s="30" t="s">
        <v>188</v>
      </c>
      <c r="E494" s="29" t="s">
        <v>2775</v>
      </c>
      <c r="F494" s="29" t="s">
        <v>43</v>
      </c>
      <c r="G494" s="31">
        <v>67199</v>
      </c>
      <c r="H494" s="31">
        <v>2000</v>
      </c>
      <c r="I494" s="29" t="s">
        <v>2776</v>
      </c>
      <c r="J494" s="30" t="s">
        <v>2777</v>
      </c>
      <c r="K494" s="40" t="s">
        <v>2778</v>
      </c>
      <c r="L494" s="29" t="s">
        <v>2592</v>
      </c>
      <c r="M494" s="29"/>
    </row>
    <row r="495" s="1" customFormat="1" ht="120" customHeight="1" spans="1:13">
      <c r="A495" s="29">
        <v>33</v>
      </c>
      <c r="B495" s="29" t="s">
        <v>2779</v>
      </c>
      <c r="C495" s="28" t="s">
        <v>2780</v>
      </c>
      <c r="D495" s="30" t="s">
        <v>188</v>
      </c>
      <c r="E495" s="29" t="s">
        <v>2781</v>
      </c>
      <c r="F495" s="29" t="s">
        <v>36</v>
      </c>
      <c r="G495" s="31">
        <v>57143</v>
      </c>
      <c r="H495" s="31">
        <v>2000</v>
      </c>
      <c r="I495" s="29" t="s">
        <v>2782</v>
      </c>
      <c r="J495" s="30" t="s">
        <v>2783</v>
      </c>
      <c r="K495" s="40" t="s">
        <v>2778</v>
      </c>
      <c r="L495" s="29" t="s">
        <v>2592</v>
      </c>
      <c r="M495" s="29"/>
    </row>
    <row r="496" s="1" customFormat="1" ht="120" customHeight="1" spans="1:13">
      <c r="A496" s="29">
        <v>34</v>
      </c>
      <c r="B496" s="29" t="s">
        <v>2784</v>
      </c>
      <c r="C496" s="28" t="s">
        <v>2785</v>
      </c>
      <c r="D496" s="30" t="s">
        <v>899</v>
      </c>
      <c r="E496" s="29" t="s">
        <v>2786</v>
      </c>
      <c r="F496" s="29" t="s">
        <v>110</v>
      </c>
      <c r="G496" s="31">
        <v>60000</v>
      </c>
      <c r="H496" s="31">
        <v>5000</v>
      </c>
      <c r="I496" s="29" t="s">
        <v>2787</v>
      </c>
      <c r="J496" s="30" t="s">
        <v>2788</v>
      </c>
      <c r="K496" s="40" t="s">
        <v>2789</v>
      </c>
      <c r="L496" s="29" t="s">
        <v>2592</v>
      </c>
      <c r="M496" s="29"/>
    </row>
    <row r="497" s="1" customFormat="1" ht="120" customHeight="1" spans="1:13">
      <c r="A497" s="29">
        <v>35</v>
      </c>
      <c r="B497" s="29" t="s">
        <v>2790</v>
      </c>
      <c r="C497" s="28" t="s">
        <v>2791</v>
      </c>
      <c r="D497" s="30" t="s">
        <v>899</v>
      </c>
      <c r="E497" s="29" t="s">
        <v>2792</v>
      </c>
      <c r="F497" s="29" t="s">
        <v>43</v>
      </c>
      <c r="G497" s="31">
        <v>13000</v>
      </c>
      <c r="H497" s="31">
        <v>300</v>
      </c>
      <c r="I497" s="29" t="s">
        <v>2793</v>
      </c>
      <c r="J497" s="30" t="s">
        <v>2794</v>
      </c>
      <c r="K497" s="40" t="s">
        <v>2795</v>
      </c>
      <c r="L497" s="29" t="s">
        <v>2592</v>
      </c>
      <c r="M497" s="29"/>
    </row>
    <row r="498" s="1" customFormat="1" ht="120" customHeight="1" spans="1:13">
      <c r="A498" s="29">
        <v>36</v>
      </c>
      <c r="B498" s="29" t="s">
        <v>2796</v>
      </c>
      <c r="C498" s="28" t="s">
        <v>2797</v>
      </c>
      <c r="D498" s="30" t="s">
        <v>899</v>
      </c>
      <c r="E498" s="29" t="s">
        <v>2798</v>
      </c>
      <c r="F498" s="29" t="s">
        <v>43</v>
      </c>
      <c r="G498" s="31">
        <v>53000</v>
      </c>
      <c r="H498" s="31">
        <v>3000</v>
      </c>
      <c r="I498" s="29" t="s">
        <v>2799</v>
      </c>
      <c r="J498" s="30" t="s">
        <v>2800</v>
      </c>
      <c r="K498" s="40" t="s">
        <v>2801</v>
      </c>
      <c r="L498" s="29" t="s">
        <v>2592</v>
      </c>
      <c r="M498" s="29"/>
    </row>
    <row r="499" s="1" customFormat="1" ht="120" customHeight="1" spans="1:13">
      <c r="A499" s="29">
        <v>37</v>
      </c>
      <c r="B499" s="29" t="s">
        <v>2802</v>
      </c>
      <c r="C499" s="28" t="s">
        <v>2803</v>
      </c>
      <c r="D499" s="30" t="s">
        <v>899</v>
      </c>
      <c r="E499" s="29" t="s">
        <v>2804</v>
      </c>
      <c r="F499" s="29" t="s">
        <v>36</v>
      </c>
      <c r="G499" s="31">
        <v>91500</v>
      </c>
      <c r="H499" s="31">
        <v>1000</v>
      </c>
      <c r="I499" s="29" t="s">
        <v>2805</v>
      </c>
      <c r="J499" s="30" t="s">
        <v>2806</v>
      </c>
      <c r="K499" s="40" t="s">
        <v>2807</v>
      </c>
      <c r="L499" s="29" t="s">
        <v>2592</v>
      </c>
      <c r="M499" s="29"/>
    </row>
    <row r="500" s="1" customFormat="1" ht="120" customHeight="1" spans="1:13">
      <c r="A500" s="29">
        <v>38</v>
      </c>
      <c r="B500" s="29" t="s">
        <v>2808</v>
      </c>
      <c r="C500" s="28" t="s">
        <v>2809</v>
      </c>
      <c r="D500" s="30" t="s">
        <v>899</v>
      </c>
      <c r="E500" s="29" t="s">
        <v>2810</v>
      </c>
      <c r="F500" s="29" t="s">
        <v>77</v>
      </c>
      <c r="G500" s="31">
        <v>56385</v>
      </c>
      <c r="H500" s="31">
        <v>1000</v>
      </c>
      <c r="I500" s="29" t="s">
        <v>2811</v>
      </c>
      <c r="J500" s="30" t="s">
        <v>2812</v>
      </c>
      <c r="K500" s="40" t="s">
        <v>2646</v>
      </c>
      <c r="L500" s="29" t="s">
        <v>2592</v>
      </c>
      <c r="M500" s="29"/>
    </row>
    <row r="501" s="1" customFormat="1" ht="120" customHeight="1" spans="1:13">
      <c r="A501" s="29">
        <v>39</v>
      </c>
      <c r="B501" s="29" t="s">
        <v>2813</v>
      </c>
      <c r="C501" s="28" t="s">
        <v>2814</v>
      </c>
      <c r="D501" s="30" t="s">
        <v>899</v>
      </c>
      <c r="E501" s="29" t="s">
        <v>2815</v>
      </c>
      <c r="F501" s="29" t="s">
        <v>110</v>
      </c>
      <c r="G501" s="31">
        <v>35000</v>
      </c>
      <c r="H501" s="31">
        <v>1000</v>
      </c>
      <c r="I501" s="29" t="s">
        <v>2816</v>
      </c>
      <c r="J501" s="30" t="s">
        <v>2817</v>
      </c>
      <c r="K501" s="40" t="s">
        <v>2818</v>
      </c>
      <c r="L501" s="29" t="s">
        <v>2592</v>
      </c>
      <c r="M501" s="29"/>
    </row>
    <row r="502" s="1" customFormat="1" ht="120" customHeight="1" spans="1:13">
      <c r="A502" s="29">
        <v>40</v>
      </c>
      <c r="B502" s="29" t="s">
        <v>2819</v>
      </c>
      <c r="C502" s="28" t="s">
        <v>2820</v>
      </c>
      <c r="D502" s="30" t="s">
        <v>948</v>
      </c>
      <c r="E502" s="29" t="s">
        <v>2821</v>
      </c>
      <c r="F502" s="29" t="s">
        <v>77</v>
      </c>
      <c r="G502" s="31">
        <v>30000</v>
      </c>
      <c r="H502" s="31">
        <v>1000</v>
      </c>
      <c r="I502" s="29" t="s">
        <v>2822</v>
      </c>
      <c r="J502" s="30" t="s">
        <v>2823</v>
      </c>
      <c r="K502" s="40" t="s">
        <v>2824</v>
      </c>
      <c r="L502" s="29" t="s">
        <v>2592</v>
      </c>
      <c r="M502" s="29"/>
    </row>
    <row r="503" s="1" customFormat="1" ht="120" customHeight="1" spans="1:13">
      <c r="A503" s="29">
        <v>41</v>
      </c>
      <c r="B503" s="29" t="s">
        <v>2825</v>
      </c>
      <c r="C503" s="28" t="s">
        <v>2826</v>
      </c>
      <c r="D503" s="30" t="s">
        <v>2279</v>
      </c>
      <c r="E503" s="29" t="s">
        <v>2827</v>
      </c>
      <c r="F503" s="29" t="s">
        <v>102</v>
      </c>
      <c r="G503" s="31">
        <v>138792</v>
      </c>
      <c r="H503" s="31">
        <v>5000</v>
      </c>
      <c r="I503" s="29" t="s">
        <v>2828</v>
      </c>
      <c r="J503" s="30" t="s">
        <v>2829</v>
      </c>
      <c r="K503" s="40" t="s">
        <v>2830</v>
      </c>
      <c r="L503" s="29" t="s">
        <v>2592</v>
      </c>
      <c r="M503" s="29"/>
    </row>
    <row r="504" s="1" customFormat="1" ht="120" customHeight="1" spans="1:13">
      <c r="A504" s="29">
        <v>42</v>
      </c>
      <c r="B504" s="29" t="s">
        <v>2831</v>
      </c>
      <c r="C504" s="28" t="s">
        <v>2832</v>
      </c>
      <c r="D504" s="30" t="s">
        <v>2279</v>
      </c>
      <c r="E504" s="29" t="s">
        <v>2833</v>
      </c>
      <c r="F504" s="29" t="s">
        <v>30</v>
      </c>
      <c r="G504" s="31">
        <v>1212000</v>
      </c>
      <c r="H504" s="31">
        <v>100000</v>
      </c>
      <c r="I504" s="29" t="s">
        <v>2834</v>
      </c>
      <c r="J504" s="30" t="s">
        <v>2835</v>
      </c>
      <c r="K504" s="40" t="s">
        <v>2836</v>
      </c>
      <c r="L504" s="29" t="s">
        <v>2592</v>
      </c>
      <c r="M504" s="29"/>
    </row>
    <row r="505" s="1" customFormat="1" ht="120" customHeight="1" spans="1:13">
      <c r="A505" s="29">
        <v>43</v>
      </c>
      <c r="B505" s="29" t="s">
        <v>2837</v>
      </c>
      <c r="C505" s="28" t="s">
        <v>2838</v>
      </c>
      <c r="D505" s="30" t="s">
        <v>2279</v>
      </c>
      <c r="E505" s="29" t="s">
        <v>2839</v>
      </c>
      <c r="F505" s="29" t="s">
        <v>200</v>
      </c>
      <c r="G505" s="31">
        <v>1500000</v>
      </c>
      <c r="H505" s="31">
        <v>100000</v>
      </c>
      <c r="I505" s="29" t="s">
        <v>2840</v>
      </c>
      <c r="J505" s="30" t="s">
        <v>2841</v>
      </c>
      <c r="K505" s="40" t="s">
        <v>2842</v>
      </c>
      <c r="L505" s="29" t="s">
        <v>2592</v>
      </c>
      <c r="M505" s="29"/>
    </row>
    <row r="506" s="1" customFormat="1" ht="120" customHeight="1" spans="1:13">
      <c r="A506" s="29">
        <v>44</v>
      </c>
      <c r="B506" s="29" t="s">
        <v>2843</v>
      </c>
      <c r="C506" s="28" t="s">
        <v>2844</v>
      </c>
      <c r="D506" s="30" t="s">
        <v>2279</v>
      </c>
      <c r="E506" s="29" t="s">
        <v>2845</v>
      </c>
      <c r="F506" s="29" t="s">
        <v>43</v>
      </c>
      <c r="G506" s="31">
        <v>34800</v>
      </c>
      <c r="H506" s="31">
        <v>8000</v>
      </c>
      <c r="I506" s="29" t="s">
        <v>2846</v>
      </c>
      <c r="J506" s="30" t="s">
        <v>2847</v>
      </c>
      <c r="K506" s="40" t="s">
        <v>2848</v>
      </c>
      <c r="L506" s="29" t="s">
        <v>2592</v>
      </c>
      <c r="M506" s="29"/>
    </row>
    <row r="507" s="1" customFormat="1" ht="120" customHeight="1" spans="1:13">
      <c r="A507" s="29">
        <v>45</v>
      </c>
      <c r="B507" s="29" t="s">
        <v>2849</v>
      </c>
      <c r="C507" s="28" t="s">
        <v>2850</v>
      </c>
      <c r="D507" s="30" t="s">
        <v>2279</v>
      </c>
      <c r="E507" s="29" t="s">
        <v>2851</v>
      </c>
      <c r="F507" s="29" t="s">
        <v>43</v>
      </c>
      <c r="G507" s="31">
        <v>425517</v>
      </c>
      <c r="H507" s="31">
        <v>50000</v>
      </c>
      <c r="I507" s="29" t="s">
        <v>2852</v>
      </c>
      <c r="J507" s="30" t="s">
        <v>2853</v>
      </c>
      <c r="K507" s="40" t="s">
        <v>2854</v>
      </c>
      <c r="L507" s="29" t="s">
        <v>2592</v>
      </c>
      <c r="M507" s="29"/>
    </row>
    <row r="508" s="1" customFormat="1" ht="120" customHeight="1" spans="1:13">
      <c r="A508" s="29">
        <v>46</v>
      </c>
      <c r="B508" s="29" t="s">
        <v>2855</v>
      </c>
      <c r="C508" s="28" t="s">
        <v>2856</v>
      </c>
      <c r="D508" s="30" t="s">
        <v>2279</v>
      </c>
      <c r="E508" s="29" t="s">
        <v>2857</v>
      </c>
      <c r="F508" s="29" t="s">
        <v>43</v>
      </c>
      <c r="G508" s="31">
        <v>57257.42</v>
      </c>
      <c r="H508" s="31">
        <v>2000</v>
      </c>
      <c r="I508" s="29" t="s">
        <v>2858</v>
      </c>
      <c r="J508" s="30" t="s">
        <v>2859</v>
      </c>
      <c r="K508" s="40" t="s">
        <v>2860</v>
      </c>
      <c r="L508" s="29" t="s">
        <v>2592</v>
      </c>
      <c r="M508" s="29"/>
    </row>
    <row r="509" s="1" customFormat="1" ht="120" customHeight="1" spans="1:13">
      <c r="A509" s="29">
        <v>47</v>
      </c>
      <c r="B509" s="29" t="s">
        <v>2861</v>
      </c>
      <c r="C509" s="28" t="s">
        <v>2862</v>
      </c>
      <c r="D509" s="30" t="s">
        <v>2279</v>
      </c>
      <c r="E509" s="29" t="s">
        <v>2863</v>
      </c>
      <c r="F509" s="29" t="s">
        <v>43</v>
      </c>
      <c r="G509" s="31">
        <v>64306</v>
      </c>
      <c r="H509" s="31">
        <v>5000</v>
      </c>
      <c r="I509" s="29" t="s">
        <v>2864</v>
      </c>
      <c r="J509" s="30" t="s">
        <v>2865</v>
      </c>
      <c r="K509" s="40" t="s">
        <v>2866</v>
      </c>
      <c r="L509" s="29" t="s">
        <v>2592</v>
      </c>
      <c r="M509" s="29"/>
    </row>
    <row r="510" s="1" customFormat="1" ht="120" customHeight="1" spans="1:13">
      <c r="A510" s="29">
        <v>48</v>
      </c>
      <c r="B510" s="29" t="s">
        <v>2867</v>
      </c>
      <c r="C510" s="28" t="s">
        <v>2868</v>
      </c>
      <c r="D510" s="30" t="s">
        <v>2279</v>
      </c>
      <c r="E510" s="29" t="s">
        <v>2869</v>
      </c>
      <c r="F510" s="29" t="s">
        <v>43</v>
      </c>
      <c r="G510" s="31">
        <v>86151</v>
      </c>
      <c r="H510" s="31">
        <v>5000</v>
      </c>
      <c r="I510" s="29" t="s">
        <v>2870</v>
      </c>
      <c r="J510" s="30" t="s">
        <v>2871</v>
      </c>
      <c r="K510" s="40" t="s">
        <v>2872</v>
      </c>
      <c r="L510" s="29" t="s">
        <v>2592</v>
      </c>
      <c r="M510" s="29"/>
    </row>
    <row r="511" s="1" customFormat="1" ht="120" customHeight="1" spans="1:13">
      <c r="A511" s="29">
        <v>49</v>
      </c>
      <c r="B511" s="29" t="s">
        <v>2873</v>
      </c>
      <c r="C511" s="28" t="s">
        <v>2874</v>
      </c>
      <c r="D511" s="30" t="s">
        <v>2279</v>
      </c>
      <c r="E511" s="29" t="s">
        <v>2875</v>
      </c>
      <c r="F511" s="29" t="s">
        <v>110</v>
      </c>
      <c r="G511" s="31">
        <v>221741</v>
      </c>
      <c r="H511" s="31">
        <v>20000</v>
      </c>
      <c r="I511" s="29" t="s">
        <v>2876</v>
      </c>
      <c r="J511" s="30" t="s">
        <v>2877</v>
      </c>
      <c r="K511" s="40" t="s">
        <v>2836</v>
      </c>
      <c r="L511" s="29" t="s">
        <v>2592</v>
      </c>
      <c r="M511" s="29"/>
    </row>
    <row r="512" s="1" customFormat="1" ht="120" customHeight="1" spans="1:13">
      <c r="A512" s="29">
        <v>50</v>
      </c>
      <c r="B512" s="29" t="s">
        <v>2878</v>
      </c>
      <c r="C512" s="28" t="s">
        <v>2879</v>
      </c>
      <c r="D512" s="30" t="s">
        <v>2279</v>
      </c>
      <c r="E512" s="29" t="s">
        <v>2880</v>
      </c>
      <c r="F512" s="29" t="s">
        <v>110</v>
      </c>
      <c r="G512" s="31">
        <v>56715</v>
      </c>
      <c r="H512" s="31">
        <v>5000</v>
      </c>
      <c r="I512" s="29" t="s">
        <v>2881</v>
      </c>
      <c r="J512" s="30" t="s">
        <v>2882</v>
      </c>
      <c r="K512" s="40" t="s">
        <v>2866</v>
      </c>
      <c r="L512" s="29" t="s">
        <v>2592</v>
      </c>
      <c r="M512" s="29"/>
    </row>
    <row r="513" s="1" customFormat="1" ht="120" customHeight="1" spans="1:13">
      <c r="A513" s="29">
        <v>51</v>
      </c>
      <c r="B513" s="29" t="s">
        <v>2883</v>
      </c>
      <c r="C513" s="28" t="s">
        <v>2884</v>
      </c>
      <c r="D513" s="30" t="s">
        <v>222</v>
      </c>
      <c r="E513" s="29" t="s">
        <v>2885</v>
      </c>
      <c r="F513" s="29" t="s">
        <v>632</v>
      </c>
      <c r="G513" s="31">
        <v>12000</v>
      </c>
      <c r="H513" s="31">
        <v>3000</v>
      </c>
      <c r="I513" s="29" t="s">
        <v>2886</v>
      </c>
      <c r="J513" s="30" t="s">
        <v>2887</v>
      </c>
      <c r="K513" s="40" t="s">
        <v>2888</v>
      </c>
      <c r="L513" s="29" t="s">
        <v>2592</v>
      </c>
      <c r="M513" s="29"/>
    </row>
    <row r="514" s="1" customFormat="1" ht="120" customHeight="1" spans="1:13">
      <c r="A514" s="29">
        <v>52</v>
      </c>
      <c r="B514" s="29" t="s">
        <v>2889</v>
      </c>
      <c r="C514" s="28" t="s">
        <v>2890</v>
      </c>
      <c r="D514" s="30" t="s">
        <v>222</v>
      </c>
      <c r="E514" s="29" t="s">
        <v>2891</v>
      </c>
      <c r="F514" s="29" t="s">
        <v>632</v>
      </c>
      <c r="G514" s="31">
        <v>10000</v>
      </c>
      <c r="H514" s="31">
        <v>1000</v>
      </c>
      <c r="I514" s="29" t="s">
        <v>2892</v>
      </c>
      <c r="J514" s="30" t="s">
        <v>2893</v>
      </c>
      <c r="K514" s="40" t="s">
        <v>2894</v>
      </c>
      <c r="L514" s="29" t="s">
        <v>2592</v>
      </c>
      <c r="M514" s="29"/>
    </row>
    <row r="515" s="1" customFormat="1" ht="120" customHeight="1" spans="1:13">
      <c r="A515" s="29">
        <v>53</v>
      </c>
      <c r="B515" s="29" t="s">
        <v>2895</v>
      </c>
      <c r="C515" s="28" t="s">
        <v>2896</v>
      </c>
      <c r="D515" s="30" t="s">
        <v>582</v>
      </c>
      <c r="E515" s="29" t="s">
        <v>2897</v>
      </c>
      <c r="F515" s="29" t="s">
        <v>77</v>
      </c>
      <c r="G515" s="31">
        <v>45960</v>
      </c>
      <c r="H515" s="31">
        <v>3000</v>
      </c>
      <c r="I515" s="29" t="s">
        <v>2898</v>
      </c>
      <c r="J515" s="30" t="s">
        <v>2899</v>
      </c>
      <c r="K515" s="40" t="s">
        <v>2900</v>
      </c>
      <c r="L515" s="29" t="s">
        <v>2592</v>
      </c>
      <c r="M515" s="29"/>
    </row>
    <row r="516" s="1" customFormat="1" ht="120" customHeight="1" spans="1:13">
      <c r="A516" s="29">
        <v>54</v>
      </c>
      <c r="B516" s="29" t="s">
        <v>2901</v>
      </c>
      <c r="C516" s="28" t="s">
        <v>2902</v>
      </c>
      <c r="D516" s="30" t="s">
        <v>93</v>
      </c>
      <c r="E516" s="29" t="s">
        <v>2903</v>
      </c>
      <c r="F516" s="29" t="s">
        <v>102</v>
      </c>
      <c r="G516" s="31">
        <v>17034</v>
      </c>
      <c r="H516" s="31">
        <v>2000</v>
      </c>
      <c r="I516" s="29" t="s">
        <v>2904</v>
      </c>
      <c r="J516" s="30" t="s">
        <v>2905</v>
      </c>
      <c r="K516" s="40" t="s">
        <v>2906</v>
      </c>
      <c r="L516" s="29" t="s">
        <v>2592</v>
      </c>
      <c r="M516" s="29"/>
    </row>
    <row r="517" s="1" customFormat="1" ht="120" customHeight="1" spans="1:13">
      <c r="A517" s="29">
        <v>55</v>
      </c>
      <c r="B517" s="29" t="s">
        <v>2907</v>
      </c>
      <c r="C517" s="28" t="s">
        <v>2908</v>
      </c>
      <c r="D517" s="30" t="s">
        <v>93</v>
      </c>
      <c r="E517" s="29" t="s">
        <v>2909</v>
      </c>
      <c r="F517" s="29" t="s">
        <v>36</v>
      </c>
      <c r="G517" s="31">
        <v>26859</v>
      </c>
      <c r="H517" s="31">
        <v>500</v>
      </c>
      <c r="I517" s="29" t="s">
        <v>2910</v>
      </c>
      <c r="J517" s="30" t="s">
        <v>2911</v>
      </c>
      <c r="K517" s="40" t="s">
        <v>2912</v>
      </c>
      <c r="L517" s="29" t="s">
        <v>2592</v>
      </c>
      <c r="M517" s="29"/>
    </row>
    <row r="518" s="1" customFormat="1" ht="120" customHeight="1" spans="1:13">
      <c r="A518" s="29">
        <v>56</v>
      </c>
      <c r="B518" s="29" t="s">
        <v>2913</v>
      </c>
      <c r="C518" s="28" t="s">
        <v>2914</v>
      </c>
      <c r="D518" s="30" t="s">
        <v>974</v>
      </c>
      <c r="E518" s="29" t="s">
        <v>2915</v>
      </c>
      <c r="F518" s="29" t="s">
        <v>43</v>
      </c>
      <c r="G518" s="31">
        <v>30000</v>
      </c>
      <c r="H518" s="31">
        <v>5000</v>
      </c>
      <c r="I518" s="29" t="s">
        <v>2916</v>
      </c>
      <c r="J518" s="30" t="s">
        <v>2917</v>
      </c>
      <c r="K518" s="40" t="s">
        <v>2918</v>
      </c>
      <c r="L518" s="29" t="s">
        <v>2592</v>
      </c>
      <c r="M518" s="29"/>
    </row>
    <row r="519" s="1" customFormat="1" ht="120" customHeight="1" spans="1:13">
      <c r="A519" s="29">
        <v>57</v>
      </c>
      <c r="B519" s="29" t="s">
        <v>2919</v>
      </c>
      <c r="C519" s="28" t="s">
        <v>2920</v>
      </c>
      <c r="D519" s="30" t="s">
        <v>974</v>
      </c>
      <c r="E519" s="29" t="s">
        <v>2921</v>
      </c>
      <c r="F519" s="29" t="s">
        <v>43</v>
      </c>
      <c r="G519" s="31">
        <v>49871</v>
      </c>
      <c r="H519" s="31">
        <v>1000</v>
      </c>
      <c r="I519" s="29" t="s">
        <v>2922</v>
      </c>
      <c r="J519" s="30" t="s">
        <v>2639</v>
      </c>
      <c r="K519" s="40" t="s">
        <v>2923</v>
      </c>
      <c r="L519" s="29" t="s">
        <v>2592</v>
      </c>
      <c r="M519" s="29"/>
    </row>
    <row r="520" s="1" customFormat="1" ht="120" customHeight="1" spans="1:13">
      <c r="A520" s="29">
        <v>58</v>
      </c>
      <c r="B520" s="29" t="s">
        <v>2924</v>
      </c>
      <c r="C520" s="28" t="s">
        <v>2925</v>
      </c>
      <c r="D520" s="30" t="s">
        <v>981</v>
      </c>
      <c r="E520" s="29" t="s">
        <v>2926</v>
      </c>
      <c r="F520" s="29" t="s">
        <v>110</v>
      </c>
      <c r="G520" s="31">
        <v>71123</v>
      </c>
      <c r="H520" s="31">
        <v>4000</v>
      </c>
      <c r="I520" s="29" t="s">
        <v>2927</v>
      </c>
      <c r="J520" s="30" t="s">
        <v>2928</v>
      </c>
      <c r="K520" s="40" t="s">
        <v>2929</v>
      </c>
      <c r="L520" s="29" t="s">
        <v>2592</v>
      </c>
      <c r="M520" s="29"/>
    </row>
    <row r="521" s="1" customFormat="1" ht="120" customHeight="1" spans="1:13">
      <c r="A521" s="29">
        <v>59</v>
      </c>
      <c r="B521" s="29" t="s">
        <v>2930</v>
      </c>
      <c r="C521" s="28" t="s">
        <v>2931</v>
      </c>
      <c r="D521" s="30" t="s">
        <v>981</v>
      </c>
      <c r="E521" s="29" t="s">
        <v>2932</v>
      </c>
      <c r="F521" s="29" t="s">
        <v>2933</v>
      </c>
      <c r="G521" s="31">
        <v>87078</v>
      </c>
      <c r="H521" s="31">
        <v>5000</v>
      </c>
      <c r="I521" s="29" t="s">
        <v>2934</v>
      </c>
      <c r="J521" s="30" t="s">
        <v>2935</v>
      </c>
      <c r="K521" s="40" t="s">
        <v>2936</v>
      </c>
      <c r="L521" s="29" t="s">
        <v>2592</v>
      </c>
      <c r="M521" s="29"/>
    </row>
    <row r="522" s="1" customFormat="1" ht="120" customHeight="1" spans="1:13">
      <c r="A522" s="29">
        <v>60</v>
      </c>
      <c r="B522" s="29" t="s">
        <v>2937</v>
      </c>
      <c r="C522" s="28" t="s">
        <v>2938</v>
      </c>
      <c r="D522" s="30" t="s">
        <v>981</v>
      </c>
      <c r="E522" s="29" t="s">
        <v>2939</v>
      </c>
      <c r="F522" s="29" t="s">
        <v>43</v>
      </c>
      <c r="G522" s="31">
        <v>120000</v>
      </c>
      <c r="H522" s="31">
        <v>4000</v>
      </c>
      <c r="I522" s="29" t="s">
        <v>2940</v>
      </c>
      <c r="J522" s="30" t="s">
        <v>2928</v>
      </c>
      <c r="K522" s="40" t="s">
        <v>2941</v>
      </c>
      <c r="L522" s="29" t="s">
        <v>2592</v>
      </c>
      <c r="M522" s="29"/>
    </row>
    <row r="523" s="1" customFormat="1" ht="120" customHeight="1" spans="1:13">
      <c r="A523" s="29">
        <v>61</v>
      </c>
      <c r="B523" s="29" t="s">
        <v>2942</v>
      </c>
      <c r="C523" s="28" t="s">
        <v>2943</v>
      </c>
      <c r="D523" s="30" t="s">
        <v>981</v>
      </c>
      <c r="E523" s="29" t="s">
        <v>2944</v>
      </c>
      <c r="F523" s="29" t="s">
        <v>43</v>
      </c>
      <c r="G523" s="31">
        <v>49039</v>
      </c>
      <c r="H523" s="31">
        <v>5000</v>
      </c>
      <c r="I523" s="29" t="s">
        <v>2945</v>
      </c>
      <c r="J523" s="30" t="s">
        <v>2946</v>
      </c>
      <c r="K523" s="40" t="s">
        <v>2929</v>
      </c>
      <c r="L523" s="29" t="s">
        <v>2592</v>
      </c>
      <c r="M523" s="29"/>
    </row>
    <row r="524" s="1" customFormat="1" ht="120" customHeight="1" spans="1:13">
      <c r="A524" s="29">
        <v>62</v>
      </c>
      <c r="B524" s="29" t="s">
        <v>2947</v>
      </c>
      <c r="C524" s="28" t="s">
        <v>2948</v>
      </c>
      <c r="D524" s="30" t="s">
        <v>981</v>
      </c>
      <c r="E524" s="29" t="s">
        <v>2949</v>
      </c>
      <c r="F524" s="29" t="s">
        <v>110</v>
      </c>
      <c r="G524" s="31">
        <v>38125</v>
      </c>
      <c r="H524" s="31">
        <v>2000</v>
      </c>
      <c r="I524" s="29" t="s">
        <v>2950</v>
      </c>
      <c r="J524" s="30" t="s">
        <v>2951</v>
      </c>
      <c r="K524" s="40" t="s">
        <v>2952</v>
      </c>
      <c r="L524" s="29" t="s">
        <v>2592</v>
      </c>
      <c r="M524" s="29"/>
    </row>
    <row r="525" s="1" customFormat="1" ht="120" customHeight="1" spans="1:13">
      <c r="A525" s="29">
        <v>63</v>
      </c>
      <c r="B525" s="29" t="s">
        <v>2953</v>
      </c>
      <c r="C525" s="28" t="s">
        <v>2954</v>
      </c>
      <c r="D525" s="30" t="s">
        <v>230</v>
      </c>
      <c r="E525" s="29" t="s">
        <v>2955</v>
      </c>
      <c r="F525" s="29" t="s">
        <v>632</v>
      </c>
      <c r="G525" s="31">
        <v>45537</v>
      </c>
      <c r="H525" s="31">
        <v>8000</v>
      </c>
      <c r="I525" s="29" t="s">
        <v>2956</v>
      </c>
      <c r="J525" s="30" t="s">
        <v>2957</v>
      </c>
      <c r="K525" s="40" t="s">
        <v>2958</v>
      </c>
      <c r="L525" s="29" t="s">
        <v>2592</v>
      </c>
      <c r="M525" s="29"/>
    </row>
    <row r="526" s="1" customFormat="1" ht="120" customHeight="1" spans="1:13">
      <c r="A526" s="29">
        <v>64</v>
      </c>
      <c r="B526" s="29" t="s">
        <v>2959</v>
      </c>
      <c r="C526" s="28" t="s">
        <v>2960</v>
      </c>
      <c r="D526" s="30" t="s">
        <v>549</v>
      </c>
      <c r="E526" s="29" t="s">
        <v>2961</v>
      </c>
      <c r="F526" s="29" t="s">
        <v>1192</v>
      </c>
      <c r="G526" s="31">
        <v>95454</v>
      </c>
      <c r="H526" s="31">
        <v>1000</v>
      </c>
      <c r="I526" s="29" t="s">
        <v>2962</v>
      </c>
      <c r="J526" s="30" t="s">
        <v>2963</v>
      </c>
      <c r="K526" s="40" t="s">
        <v>2739</v>
      </c>
      <c r="L526" s="29" t="s">
        <v>2592</v>
      </c>
      <c r="M526" s="29"/>
    </row>
    <row r="527" s="1" customFormat="1" ht="120" customHeight="1" spans="1:13">
      <c r="A527" s="29">
        <v>65</v>
      </c>
      <c r="B527" s="29" t="s">
        <v>2964</v>
      </c>
      <c r="C527" s="28" t="s">
        <v>2965</v>
      </c>
      <c r="D527" s="30" t="s">
        <v>549</v>
      </c>
      <c r="E527" s="29" t="s">
        <v>2966</v>
      </c>
      <c r="F527" s="29" t="s">
        <v>43</v>
      </c>
      <c r="G527" s="31">
        <v>61753</v>
      </c>
      <c r="H527" s="31">
        <v>5000</v>
      </c>
      <c r="I527" s="29" t="s">
        <v>2967</v>
      </c>
      <c r="J527" s="30" t="s">
        <v>177</v>
      </c>
      <c r="K527" s="40" t="s">
        <v>2739</v>
      </c>
      <c r="L527" s="29" t="s">
        <v>2592</v>
      </c>
      <c r="M527" s="29"/>
    </row>
    <row r="528" s="1" customFormat="1" ht="120" customHeight="1" spans="1:13">
      <c r="A528" s="29">
        <v>66</v>
      </c>
      <c r="B528" s="29" t="s">
        <v>2968</v>
      </c>
      <c r="C528" s="28" t="s">
        <v>2969</v>
      </c>
      <c r="D528" s="30" t="s">
        <v>549</v>
      </c>
      <c r="E528" s="29" t="s">
        <v>2970</v>
      </c>
      <c r="F528" s="29" t="s">
        <v>110</v>
      </c>
      <c r="G528" s="31">
        <v>158987</v>
      </c>
      <c r="H528" s="31">
        <v>10000</v>
      </c>
      <c r="I528" s="29" t="s">
        <v>2971</v>
      </c>
      <c r="J528" s="30" t="s">
        <v>2972</v>
      </c>
      <c r="K528" s="40" t="s">
        <v>2973</v>
      </c>
      <c r="L528" s="29" t="s">
        <v>2592</v>
      </c>
      <c r="M528" s="29"/>
    </row>
    <row r="529" s="1" customFormat="1" ht="120" customHeight="1" spans="1:13">
      <c r="A529" s="29">
        <v>67</v>
      </c>
      <c r="B529" s="29" t="s">
        <v>2974</v>
      </c>
      <c r="C529" s="28" t="s">
        <v>2975</v>
      </c>
      <c r="D529" s="30" t="s">
        <v>549</v>
      </c>
      <c r="E529" s="29" t="s">
        <v>2976</v>
      </c>
      <c r="F529" s="29" t="s">
        <v>110</v>
      </c>
      <c r="G529" s="31">
        <v>390361</v>
      </c>
      <c r="H529" s="31">
        <v>10000</v>
      </c>
      <c r="I529" s="29" t="s">
        <v>2977</v>
      </c>
      <c r="J529" s="30" t="s">
        <v>2978</v>
      </c>
      <c r="K529" s="40" t="s">
        <v>2979</v>
      </c>
      <c r="L529" s="29" t="s">
        <v>2592</v>
      </c>
      <c r="M529" s="29"/>
    </row>
    <row r="530" s="1" customFormat="1" ht="120" customHeight="1" spans="1:13">
      <c r="A530" s="29">
        <v>68</v>
      </c>
      <c r="B530" s="29" t="s">
        <v>2980</v>
      </c>
      <c r="C530" s="28" t="s">
        <v>2981</v>
      </c>
      <c r="D530" s="30" t="s">
        <v>1808</v>
      </c>
      <c r="E530" s="29" t="s">
        <v>2982</v>
      </c>
      <c r="F530" s="29" t="s">
        <v>77</v>
      </c>
      <c r="G530" s="31">
        <v>115000</v>
      </c>
      <c r="H530" s="31">
        <v>3000</v>
      </c>
      <c r="I530" s="29" t="s">
        <v>2662</v>
      </c>
      <c r="J530" s="30" t="s">
        <v>2983</v>
      </c>
      <c r="K530" s="40" t="s">
        <v>2984</v>
      </c>
      <c r="L530" s="29" t="s">
        <v>2592</v>
      </c>
      <c r="M530" s="29"/>
    </row>
    <row r="531" s="1" customFormat="1" ht="120" customHeight="1" spans="1:13">
      <c r="A531" s="29">
        <v>69</v>
      </c>
      <c r="B531" s="29" t="s">
        <v>2985</v>
      </c>
      <c r="C531" s="28" t="s">
        <v>2986</v>
      </c>
      <c r="D531" s="30" t="s">
        <v>2348</v>
      </c>
      <c r="E531" s="29" t="s">
        <v>2987</v>
      </c>
      <c r="F531" s="29" t="s">
        <v>102</v>
      </c>
      <c r="G531" s="31">
        <v>41356</v>
      </c>
      <c r="H531" s="31">
        <v>5000</v>
      </c>
      <c r="I531" s="29" t="s">
        <v>2988</v>
      </c>
      <c r="J531" s="30" t="s">
        <v>2989</v>
      </c>
      <c r="K531" s="40" t="s">
        <v>2990</v>
      </c>
      <c r="L531" s="29" t="s">
        <v>2592</v>
      </c>
      <c r="M531" s="29"/>
    </row>
    <row r="532" s="1" customFormat="1" ht="120" customHeight="1" spans="1:13">
      <c r="A532" s="29">
        <v>70</v>
      </c>
      <c r="B532" s="29" t="s">
        <v>2991</v>
      </c>
      <c r="C532" s="28" t="s">
        <v>2992</v>
      </c>
      <c r="D532" s="30" t="s">
        <v>2348</v>
      </c>
      <c r="E532" s="29" t="s">
        <v>2993</v>
      </c>
      <c r="F532" s="29" t="s">
        <v>110</v>
      </c>
      <c r="G532" s="31">
        <v>877984</v>
      </c>
      <c r="H532" s="31">
        <v>100000</v>
      </c>
      <c r="I532" s="29" t="s">
        <v>2994</v>
      </c>
      <c r="J532" s="30" t="s">
        <v>2995</v>
      </c>
      <c r="K532" s="40" t="s">
        <v>2990</v>
      </c>
      <c r="L532" s="29" t="s">
        <v>2592</v>
      </c>
      <c r="M532" s="29"/>
    </row>
    <row r="533" s="1" customFormat="1" ht="120" customHeight="1" spans="1:13">
      <c r="A533" s="29">
        <v>71</v>
      </c>
      <c r="B533" s="29" t="s">
        <v>2996</v>
      </c>
      <c r="C533" s="28" t="s">
        <v>2997</v>
      </c>
      <c r="D533" s="30" t="s">
        <v>2348</v>
      </c>
      <c r="E533" s="29" t="s">
        <v>2998</v>
      </c>
      <c r="F533" s="29" t="s">
        <v>200</v>
      </c>
      <c r="G533" s="31">
        <v>60000</v>
      </c>
      <c r="H533" s="31">
        <v>5000</v>
      </c>
      <c r="I533" s="29" t="s">
        <v>2999</v>
      </c>
      <c r="J533" s="30" t="s">
        <v>3000</v>
      </c>
      <c r="K533" s="40" t="s">
        <v>3001</v>
      </c>
      <c r="L533" s="29" t="s">
        <v>2592</v>
      </c>
      <c r="M533" s="29"/>
    </row>
    <row r="534" s="1" customFormat="1" ht="120" customHeight="1" spans="1:13">
      <c r="A534" s="29">
        <v>72</v>
      </c>
      <c r="B534" s="29" t="s">
        <v>3002</v>
      </c>
      <c r="C534" s="28" t="s">
        <v>3003</v>
      </c>
      <c r="D534" s="30" t="s">
        <v>2348</v>
      </c>
      <c r="E534" s="29" t="s">
        <v>3004</v>
      </c>
      <c r="F534" s="29" t="s">
        <v>110</v>
      </c>
      <c r="G534" s="31">
        <v>60000</v>
      </c>
      <c r="H534" s="31">
        <v>7000</v>
      </c>
      <c r="I534" s="29" t="s">
        <v>3005</v>
      </c>
      <c r="J534" s="30" t="s">
        <v>3006</v>
      </c>
      <c r="K534" s="40" t="s">
        <v>3007</v>
      </c>
      <c r="L534" s="29" t="s">
        <v>2592</v>
      </c>
      <c r="M534" s="29"/>
    </row>
    <row r="535" s="5" customFormat="1" ht="86" customHeight="1" spans="1:13">
      <c r="A535" s="26"/>
      <c r="B535" s="26" t="s">
        <v>3008</v>
      </c>
      <c r="C535" s="23">
        <f>COUNTA(A536:A588)</f>
        <v>53</v>
      </c>
      <c r="D535" s="24"/>
      <c r="E535" s="26"/>
      <c r="F535" s="26"/>
      <c r="G535" s="27">
        <f>SUM(G536:G588)</f>
        <v>7179748.72</v>
      </c>
      <c r="H535" s="27">
        <f>SUM(H536:H588)</f>
        <v>884361</v>
      </c>
      <c r="I535" s="26"/>
      <c r="J535" s="24"/>
      <c r="K535" s="39"/>
      <c r="L535" s="29"/>
      <c r="M535" s="29"/>
    </row>
    <row r="536" s="1" customFormat="1" ht="120" customHeight="1" spans="1:13">
      <c r="A536" s="29">
        <v>1</v>
      </c>
      <c r="B536" s="29" t="s">
        <v>3009</v>
      </c>
      <c r="C536" s="28" t="s">
        <v>3010</v>
      </c>
      <c r="D536" s="30" t="s">
        <v>163</v>
      </c>
      <c r="E536" s="29" t="s">
        <v>3011</v>
      </c>
      <c r="F536" s="29" t="s">
        <v>110</v>
      </c>
      <c r="G536" s="31">
        <v>13942</v>
      </c>
      <c r="H536" s="31">
        <v>3000</v>
      </c>
      <c r="I536" s="29" t="s">
        <v>3012</v>
      </c>
      <c r="J536" s="30" t="s">
        <v>3013</v>
      </c>
      <c r="K536" s="40" t="s">
        <v>3014</v>
      </c>
      <c r="L536" s="29" t="s">
        <v>3008</v>
      </c>
      <c r="M536" s="29"/>
    </row>
    <row r="537" s="1" customFormat="1" ht="120" customHeight="1" spans="1:13">
      <c r="A537" s="29">
        <v>2</v>
      </c>
      <c r="B537" s="29" t="s">
        <v>3015</v>
      </c>
      <c r="C537" s="28" t="s">
        <v>3016</v>
      </c>
      <c r="D537" s="30" t="s">
        <v>163</v>
      </c>
      <c r="E537" s="29" t="s">
        <v>3017</v>
      </c>
      <c r="F537" s="29" t="s">
        <v>22</v>
      </c>
      <c r="G537" s="31">
        <v>151541.28</v>
      </c>
      <c r="H537" s="31">
        <v>10000</v>
      </c>
      <c r="I537" s="29" t="s">
        <v>3018</v>
      </c>
      <c r="J537" s="30" t="s">
        <v>3019</v>
      </c>
      <c r="K537" s="40" t="s">
        <v>3020</v>
      </c>
      <c r="L537" s="29" t="s">
        <v>3008</v>
      </c>
      <c r="M537" s="29"/>
    </row>
    <row r="538" s="1" customFormat="1" ht="120" customHeight="1" spans="1:13">
      <c r="A538" s="29">
        <v>3</v>
      </c>
      <c r="B538" s="29" t="s">
        <v>3021</v>
      </c>
      <c r="C538" s="28" t="s">
        <v>3022</v>
      </c>
      <c r="D538" s="30" t="s">
        <v>702</v>
      </c>
      <c r="E538" s="29" t="s">
        <v>3023</v>
      </c>
      <c r="F538" s="29" t="s">
        <v>30</v>
      </c>
      <c r="G538" s="31">
        <v>22018.49</v>
      </c>
      <c r="H538" s="31">
        <v>500</v>
      </c>
      <c r="I538" s="29" t="s">
        <v>3024</v>
      </c>
      <c r="J538" s="30" t="s">
        <v>3025</v>
      </c>
      <c r="K538" s="40" t="s">
        <v>3026</v>
      </c>
      <c r="L538" s="29" t="s">
        <v>3008</v>
      </c>
      <c r="M538" s="29"/>
    </row>
    <row r="539" s="1" customFormat="1" ht="120" customHeight="1" spans="1:13">
      <c r="A539" s="29">
        <v>4</v>
      </c>
      <c r="B539" s="29" t="s">
        <v>3027</v>
      </c>
      <c r="C539" s="28" t="s">
        <v>3028</v>
      </c>
      <c r="D539" s="30" t="s">
        <v>702</v>
      </c>
      <c r="E539" s="29" t="s">
        <v>3029</v>
      </c>
      <c r="F539" s="29" t="s">
        <v>43</v>
      </c>
      <c r="G539" s="31">
        <v>59820.52</v>
      </c>
      <c r="H539" s="31">
        <v>1200</v>
      </c>
      <c r="I539" s="29" t="s">
        <v>3030</v>
      </c>
      <c r="J539" s="30" t="s">
        <v>3031</v>
      </c>
      <c r="K539" s="40" t="s">
        <v>3026</v>
      </c>
      <c r="L539" s="29" t="s">
        <v>3008</v>
      </c>
      <c r="M539" s="29"/>
    </row>
    <row r="540" s="1" customFormat="1" ht="120" customHeight="1" spans="1:13">
      <c r="A540" s="29">
        <v>5</v>
      </c>
      <c r="B540" s="29" t="s">
        <v>3032</v>
      </c>
      <c r="C540" s="28" t="s">
        <v>3033</v>
      </c>
      <c r="D540" s="30" t="s">
        <v>1852</v>
      </c>
      <c r="E540" s="29" t="s">
        <v>3034</v>
      </c>
      <c r="F540" s="29" t="s">
        <v>1607</v>
      </c>
      <c r="G540" s="31">
        <v>161300</v>
      </c>
      <c r="H540" s="31">
        <v>5000</v>
      </c>
      <c r="I540" s="29" t="s">
        <v>3035</v>
      </c>
      <c r="J540" s="30" t="s">
        <v>3036</v>
      </c>
      <c r="K540" s="40" t="s">
        <v>3037</v>
      </c>
      <c r="L540" s="29" t="s">
        <v>3008</v>
      </c>
      <c r="M540" s="29"/>
    </row>
    <row r="541" s="1" customFormat="1" ht="120" customHeight="1" spans="1:13">
      <c r="A541" s="29">
        <v>6</v>
      </c>
      <c r="B541" s="29" t="s">
        <v>3038</v>
      </c>
      <c r="C541" s="28" t="s">
        <v>3039</v>
      </c>
      <c r="D541" s="30" t="s">
        <v>20</v>
      </c>
      <c r="E541" s="29" t="s">
        <v>3040</v>
      </c>
      <c r="F541" s="29" t="s">
        <v>77</v>
      </c>
      <c r="G541" s="31">
        <v>349359.83</v>
      </c>
      <c r="H541" s="31">
        <v>65000</v>
      </c>
      <c r="I541" s="29" t="s">
        <v>3041</v>
      </c>
      <c r="J541" s="30" t="s">
        <v>3042</v>
      </c>
      <c r="K541" s="40" t="s">
        <v>3043</v>
      </c>
      <c r="L541" s="29" t="s">
        <v>3008</v>
      </c>
      <c r="M541" s="29"/>
    </row>
    <row r="542" s="1" customFormat="1" ht="120" customHeight="1" spans="1:13">
      <c r="A542" s="29">
        <v>7</v>
      </c>
      <c r="B542" s="29" t="s">
        <v>3044</v>
      </c>
      <c r="C542" s="28" t="s">
        <v>3045</v>
      </c>
      <c r="D542" s="30" t="s">
        <v>722</v>
      </c>
      <c r="E542" s="29" t="s">
        <v>3046</v>
      </c>
      <c r="F542" s="29" t="s">
        <v>36</v>
      </c>
      <c r="G542" s="31">
        <v>200000</v>
      </c>
      <c r="H542" s="31">
        <v>10000</v>
      </c>
      <c r="I542" s="29" t="s">
        <v>3047</v>
      </c>
      <c r="J542" s="30" t="s">
        <v>3048</v>
      </c>
      <c r="K542" s="40" t="s">
        <v>3049</v>
      </c>
      <c r="L542" s="29" t="s">
        <v>3008</v>
      </c>
      <c r="M542" s="29"/>
    </row>
    <row r="543" s="1" customFormat="1" ht="120" customHeight="1" spans="1:13">
      <c r="A543" s="29">
        <v>8</v>
      </c>
      <c r="B543" s="29" t="s">
        <v>3050</v>
      </c>
      <c r="C543" s="28" t="s">
        <v>3051</v>
      </c>
      <c r="D543" s="30" t="s">
        <v>722</v>
      </c>
      <c r="E543" s="29" t="s">
        <v>3052</v>
      </c>
      <c r="F543" s="29" t="s">
        <v>200</v>
      </c>
      <c r="G543" s="31">
        <v>83874.99</v>
      </c>
      <c r="H543" s="31">
        <v>15000</v>
      </c>
      <c r="I543" s="29" t="s">
        <v>3053</v>
      </c>
      <c r="J543" s="30" t="s">
        <v>3054</v>
      </c>
      <c r="K543" s="40" t="s">
        <v>3055</v>
      </c>
      <c r="L543" s="29" t="s">
        <v>3008</v>
      </c>
      <c r="M543" s="29"/>
    </row>
    <row r="544" s="1" customFormat="1" ht="120" customHeight="1" spans="1:13">
      <c r="A544" s="29">
        <v>9</v>
      </c>
      <c r="B544" s="29" t="s">
        <v>3056</v>
      </c>
      <c r="C544" s="28" t="s">
        <v>3057</v>
      </c>
      <c r="D544" s="30" t="s">
        <v>3058</v>
      </c>
      <c r="E544" s="29" t="s">
        <v>3059</v>
      </c>
      <c r="F544" s="29" t="s">
        <v>257</v>
      </c>
      <c r="G544" s="31">
        <v>460575</v>
      </c>
      <c r="H544" s="31">
        <v>90000</v>
      </c>
      <c r="I544" s="29" t="s">
        <v>3060</v>
      </c>
      <c r="J544" s="30" t="s">
        <v>3061</v>
      </c>
      <c r="K544" s="40" t="s">
        <v>3062</v>
      </c>
      <c r="L544" s="29" t="s">
        <v>3008</v>
      </c>
      <c r="M544" s="29"/>
    </row>
    <row r="545" s="1" customFormat="1" ht="120" customHeight="1" spans="1:13">
      <c r="A545" s="29">
        <v>10</v>
      </c>
      <c r="B545" s="29" t="s">
        <v>3063</v>
      </c>
      <c r="C545" s="28" t="s">
        <v>3064</v>
      </c>
      <c r="D545" s="30" t="s">
        <v>736</v>
      </c>
      <c r="E545" s="29" t="s">
        <v>3065</v>
      </c>
      <c r="F545" s="29" t="s">
        <v>43</v>
      </c>
      <c r="G545" s="31">
        <v>22000</v>
      </c>
      <c r="H545" s="31">
        <v>3000</v>
      </c>
      <c r="I545" s="29" t="s">
        <v>3066</v>
      </c>
      <c r="J545" s="30" t="s">
        <v>3067</v>
      </c>
      <c r="K545" s="40" t="s">
        <v>3068</v>
      </c>
      <c r="L545" s="29" t="s">
        <v>3008</v>
      </c>
      <c r="M545" s="29"/>
    </row>
    <row r="546" s="1" customFormat="1" ht="120" customHeight="1" spans="1:13">
      <c r="A546" s="29">
        <v>11</v>
      </c>
      <c r="B546" s="29" t="s">
        <v>3069</v>
      </c>
      <c r="C546" s="28" t="s">
        <v>3070</v>
      </c>
      <c r="D546" s="30" t="s">
        <v>736</v>
      </c>
      <c r="E546" s="29" t="s">
        <v>3071</v>
      </c>
      <c r="F546" s="29" t="s">
        <v>110</v>
      </c>
      <c r="G546" s="31">
        <v>120000</v>
      </c>
      <c r="H546" s="31">
        <v>50000</v>
      </c>
      <c r="I546" s="29" t="s">
        <v>3072</v>
      </c>
      <c r="J546" s="30" t="s">
        <v>3073</v>
      </c>
      <c r="K546" s="40" t="s">
        <v>3074</v>
      </c>
      <c r="L546" s="29" t="s">
        <v>3008</v>
      </c>
      <c r="M546" s="29"/>
    </row>
    <row r="547" s="1" customFormat="1" ht="120" customHeight="1" spans="1:13">
      <c r="A547" s="29">
        <v>12</v>
      </c>
      <c r="B547" s="29" t="s">
        <v>3075</v>
      </c>
      <c r="C547" s="28" t="s">
        <v>3076</v>
      </c>
      <c r="D547" s="30" t="s">
        <v>3077</v>
      </c>
      <c r="E547" s="29" t="s">
        <v>3078</v>
      </c>
      <c r="F547" s="29" t="s">
        <v>110</v>
      </c>
      <c r="G547" s="31">
        <v>64250</v>
      </c>
      <c r="H547" s="31">
        <v>3500</v>
      </c>
      <c r="I547" s="29" t="s">
        <v>3079</v>
      </c>
      <c r="J547" s="30" t="s">
        <v>3080</v>
      </c>
      <c r="K547" s="40" t="s">
        <v>3081</v>
      </c>
      <c r="L547" s="29" t="s">
        <v>3008</v>
      </c>
      <c r="M547" s="29"/>
    </row>
    <row r="548" s="1" customFormat="1" ht="120" customHeight="1" spans="1:13">
      <c r="A548" s="29">
        <v>13</v>
      </c>
      <c r="B548" s="29" t="s">
        <v>3082</v>
      </c>
      <c r="C548" s="28" t="s">
        <v>3083</v>
      </c>
      <c r="D548" s="30" t="s">
        <v>2179</v>
      </c>
      <c r="E548" s="29" t="s">
        <v>3084</v>
      </c>
      <c r="F548" s="29" t="s">
        <v>77</v>
      </c>
      <c r="G548" s="31">
        <v>56280</v>
      </c>
      <c r="H548" s="31">
        <v>8000</v>
      </c>
      <c r="I548" s="29" t="s">
        <v>3085</v>
      </c>
      <c r="J548" s="30" t="s">
        <v>3086</v>
      </c>
      <c r="K548" s="40" t="s">
        <v>3087</v>
      </c>
      <c r="L548" s="29" t="s">
        <v>3008</v>
      </c>
      <c r="M548" s="29"/>
    </row>
    <row r="549" s="1" customFormat="1" ht="120" customHeight="1" spans="1:13">
      <c r="A549" s="29">
        <v>14</v>
      </c>
      <c r="B549" s="29" t="s">
        <v>3088</v>
      </c>
      <c r="C549" s="28" t="s">
        <v>3089</v>
      </c>
      <c r="D549" s="30" t="s">
        <v>131</v>
      </c>
      <c r="E549" s="29" t="s">
        <v>3090</v>
      </c>
      <c r="F549" s="29" t="s">
        <v>110</v>
      </c>
      <c r="G549" s="31">
        <v>112000</v>
      </c>
      <c r="H549" s="31">
        <v>10000</v>
      </c>
      <c r="I549" s="29" t="s">
        <v>3091</v>
      </c>
      <c r="J549" s="30" t="s">
        <v>3092</v>
      </c>
      <c r="K549" s="40" t="s">
        <v>3093</v>
      </c>
      <c r="L549" s="29" t="s">
        <v>3008</v>
      </c>
      <c r="M549" s="29"/>
    </row>
    <row r="550" s="1" customFormat="1" ht="120" customHeight="1" spans="1:13">
      <c r="A550" s="29">
        <v>15</v>
      </c>
      <c r="B550" s="29" t="s">
        <v>3094</v>
      </c>
      <c r="C550" s="28" t="s">
        <v>3095</v>
      </c>
      <c r="D550" s="30" t="s">
        <v>131</v>
      </c>
      <c r="E550" s="29" t="s">
        <v>3096</v>
      </c>
      <c r="F550" s="29" t="s">
        <v>36</v>
      </c>
      <c r="G550" s="31">
        <v>50000</v>
      </c>
      <c r="H550" s="31">
        <v>3000</v>
      </c>
      <c r="I550" s="29" t="s">
        <v>3097</v>
      </c>
      <c r="J550" s="30" t="s">
        <v>3098</v>
      </c>
      <c r="K550" s="40" t="s">
        <v>3099</v>
      </c>
      <c r="L550" s="29" t="s">
        <v>3008</v>
      </c>
      <c r="M550" s="29"/>
    </row>
    <row r="551" s="1" customFormat="1" ht="120" customHeight="1" spans="1:13">
      <c r="A551" s="29">
        <v>16</v>
      </c>
      <c r="B551" s="29" t="s">
        <v>3100</v>
      </c>
      <c r="C551" s="28" t="s">
        <v>3101</v>
      </c>
      <c r="D551" s="30" t="s">
        <v>131</v>
      </c>
      <c r="E551" s="29" t="s">
        <v>3102</v>
      </c>
      <c r="F551" s="29" t="s">
        <v>3103</v>
      </c>
      <c r="G551" s="31">
        <v>90600</v>
      </c>
      <c r="H551" s="31">
        <v>5000</v>
      </c>
      <c r="I551" s="29" t="s">
        <v>3104</v>
      </c>
      <c r="J551" s="30" t="s">
        <v>3105</v>
      </c>
      <c r="K551" s="40" t="s">
        <v>3106</v>
      </c>
      <c r="L551" s="29" t="s">
        <v>3008</v>
      </c>
      <c r="M551" s="29"/>
    </row>
    <row r="552" s="1" customFormat="1" ht="120" customHeight="1" spans="1:13">
      <c r="A552" s="29">
        <v>17</v>
      </c>
      <c r="B552" s="29" t="s">
        <v>3107</v>
      </c>
      <c r="C552" s="28" t="s">
        <v>3108</v>
      </c>
      <c r="D552" s="30" t="s">
        <v>131</v>
      </c>
      <c r="E552" s="29" t="s">
        <v>3109</v>
      </c>
      <c r="F552" s="29" t="s">
        <v>200</v>
      </c>
      <c r="G552" s="31">
        <v>53176</v>
      </c>
      <c r="H552" s="31">
        <v>4200</v>
      </c>
      <c r="I552" s="29" t="s">
        <v>3110</v>
      </c>
      <c r="J552" s="30" t="s">
        <v>3111</v>
      </c>
      <c r="K552" s="40" t="s">
        <v>3112</v>
      </c>
      <c r="L552" s="29" t="s">
        <v>3008</v>
      </c>
      <c r="M552" s="29"/>
    </row>
    <row r="553" s="1" customFormat="1" ht="120" customHeight="1" spans="1:13">
      <c r="A553" s="29">
        <v>18</v>
      </c>
      <c r="B553" s="29" t="s">
        <v>3113</v>
      </c>
      <c r="C553" s="28" t="s">
        <v>3114</v>
      </c>
      <c r="D553" s="30" t="s">
        <v>131</v>
      </c>
      <c r="E553" s="29" t="s">
        <v>3115</v>
      </c>
      <c r="F553" s="29" t="s">
        <v>77</v>
      </c>
      <c r="G553" s="31">
        <v>128000</v>
      </c>
      <c r="H553" s="31">
        <v>5000</v>
      </c>
      <c r="I553" s="29" t="s">
        <v>3116</v>
      </c>
      <c r="J553" s="30" t="s">
        <v>3117</v>
      </c>
      <c r="K553" s="40" t="s">
        <v>3118</v>
      </c>
      <c r="L553" s="29" t="s">
        <v>3008</v>
      </c>
      <c r="M553" s="29"/>
    </row>
    <row r="554" s="1" customFormat="1" ht="120" customHeight="1" spans="1:13">
      <c r="A554" s="29">
        <v>19</v>
      </c>
      <c r="B554" s="29" t="s">
        <v>3119</v>
      </c>
      <c r="C554" s="28" t="s">
        <v>3120</v>
      </c>
      <c r="D554" s="30" t="s">
        <v>3121</v>
      </c>
      <c r="E554" s="29" t="s">
        <v>3122</v>
      </c>
      <c r="F554" s="29" t="s">
        <v>102</v>
      </c>
      <c r="G554" s="31">
        <v>600000</v>
      </c>
      <c r="H554" s="31">
        <v>150000</v>
      </c>
      <c r="I554" s="29" t="s">
        <v>3123</v>
      </c>
      <c r="J554" s="30" t="s">
        <v>3124</v>
      </c>
      <c r="K554" s="40" t="s">
        <v>3125</v>
      </c>
      <c r="L554" s="29" t="s">
        <v>3008</v>
      </c>
      <c r="M554" s="29"/>
    </row>
    <row r="555" s="1" customFormat="1" ht="120" customHeight="1" spans="1:13">
      <c r="A555" s="29">
        <v>20</v>
      </c>
      <c r="B555" s="29" t="s">
        <v>3126</v>
      </c>
      <c r="C555" s="28" t="s">
        <v>3127</v>
      </c>
      <c r="D555" s="30" t="s">
        <v>408</v>
      </c>
      <c r="E555" s="29" t="s">
        <v>3128</v>
      </c>
      <c r="F555" s="29" t="s">
        <v>77</v>
      </c>
      <c r="G555" s="31">
        <v>63245</v>
      </c>
      <c r="H555" s="31">
        <v>11000</v>
      </c>
      <c r="I555" s="29" t="s">
        <v>3129</v>
      </c>
      <c r="J555" s="30" t="s">
        <v>3130</v>
      </c>
      <c r="K555" s="40" t="s">
        <v>3014</v>
      </c>
      <c r="L555" s="29" t="s">
        <v>3008</v>
      </c>
      <c r="M555" s="29"/>
    </row>
    <row r="556" s="1" customFormat="1" ht="120" customHeight="1" spans="1:13">
      <c r="A556" s="29">
        <v>21</v>
      </c>
      <c r="B556" s="29" t="s">
        <v>3131</v>
      </c>
      <c r="C556" s="28" t="s">
        <v>3132</v>
      </c>
      <c r="D556" s="30" t="s">
        <v>408</v>
      </c>
      <c r="E556" s="29" t="s">
        <v>3133</v>
      </c>
      <c r="F556" s="29" t="s">
        <v>77</v>
      </c>
      <c r="G556" s="31">
        <v>59890</v>
      </c>
      <c r="H556" s="31">
        <v>15000</v>
      </c>
      <c r="I556" s="29" t="s">
        <v>3134</v>
      </c>
      <c r="J556" s="30" t="s">
        <v>3135</v>
      </c>
      <c r="K556" s="40" t="s">
        <v>3136</v>
      </c>
      <c r="L556" s="29" t="s">
        <v>3008</v>
      </c>
      <c r="M556" s="29"/>
    </row>
    <row r="557" s="1" customFormat="1" ht="120" customHeight="1" spans="1:13">
      <c r="A557" s="29">
        <v>22</v>
      </c>
      <c r="B557" s="29" t="s">
        <v>3137</v>
      </c>
      <c r="C557" s="28" t="s">
        <v>3138</v>
      </c>
      <c r="D557" s="30" t="s">
        <v>408</v>
      </c>
      <c r="E557" s="29" t="s">
        <v>3139</v>
      </c>
      <c r="F557" s="29" t="s">
        <v>77</v>
      </c>
      <c r="G557" s="31">
        <v>55015</v>
      </c>
      <c r="H557" s="31">
        <v>12500</v>
      </c>
      <c r="I557" s="29" t="s">
        <v>3140</v>
      </c>
      <c r="J557" s="30" t="s">
        <v>3141</v>
      </c>
      <c r="K557" s="40" t="s">
        <v>3142</v>
      </c>
      <c r="L557" s="29" t="s">
        <v>3008</v>
      </c>
      <c r="M557" s="29"/>
    </row>
    <row r="558" s="1" customFormat="1" ht="120" customHeight="1" spans="1:13">
      <c r="A558" s="29">
        <v>23</v>
      </c>
      <c r="B558" s="29" t="s">
        <v>3143</v>
      </c>
      <c r="C558" s="28" t="s">
        <v>3144</v>
      </c>
      <c r="D558" s="30" t="s">
        <v>408</v>
      </c>
      <c r="E558" s="29" t="s">
        <v>3145</v>
      </c>
      <c r="F558" s="29" t="s">
        <v>43</v>
      </c>
      <c r="G558" s="31">
        <v>38610</v>
      </c>
      <c r="H558" s="31">
        <v>10000</v>
      </c>
      <c r="I558" s="29" t="s">
        <v>3146</v>
      </c>
      <c r="J558" s="30" t="s">
        <v>3147</v>
      </c>
      <c r="K558" s="40" t="s">
        <v>3148</v>
      </c>
      <c r="L558" s="29" t="s">
        <v>3008</v>
      </c>
      <c r="M558" s="29"/>
    </row>
    <row r="559" s="1" customFormat="1" ht="120" customHeight="1" spans="1:13">
      <c r="A559" s="29">
        <v>24</v>
      </c>
      <c r="B559" s="29" t="s">
        <v>3149</v>
      </c>
      <c r="C559" s="28" t="s">
        <v>3150</v>
      </c>
      <c r="D559" s="30" t="s">
        <v>408</v>
      </c>
      <c r="E559" s="29" t="s">
        <v>3151</v>
      </c>
      <c r="F559" s="29" t="s">
        <v>43</v>
      </c>
      <c r="G559" s="31">
        <v>36797</v>
      </c>
      <c r="H559" s="31">
        <v>16948</v>
      </c>
      <c r="I559" s="29" t="s">
        <v>3152</v>
      </c>
      <c r="J559" s="30" t="s">
        <v>3153</v>
      </c>
      <c r="K559" s="40" t="s">
        <v>3148</v>
      </c>
      <c r="L559" s="29" t="s">
        <v>3008</v>
      </c>
      <c r="M559" s="29"/>
    </row>
    <row r="560" s="1" customFormat="1" ht="120" customHeight="1" spans="1:13">
      <c r="A560" s="29">
        <v>25</v>
      </c>
      <c r="B560" s="29" t="s">
        <v>3154</v>
      </c>
      <c r="C560" s="28" t="s">
        <v>3155</v>
      </c>
      <c r="D560" s="30" t="s">
        <v>1643</v>
      </c>
      <c r="E560" s="29" t="s">
        <v>3156</v>
      </c>
      <c r="F560" s="29" t="s">
        <v>110</v>
      </c>
      <c r="G560" s="31">
        <v>80000</v>
      </c>
      <c r="H560" s="31">
        <v>20000</v>
      </c>
      <c r="I560" s="29" t="s">
        <v>3157</v>
      </c>
      <c r="J560" s="30" t="s">
        <v>3158</v>
      </c>
      <c r="K560" s="40" t="s">
        <v>3159</v>
      </c>
      <c r="L560" s="29" t="s">
        <v>3008</v>
      </c>
      <c r="M560" s="29"/>
    </row>
    <row r="561" s="1" customFormat="1" ht="120" customHeight="1" spans="1:13">
      <c r="A561" s="29">
        <v>26</v>
      </c>
      <c r="B561" s="29" t="s">
        <v>3160</v>
      </c>
      <c r="C561" s="28" t="s">
        <v>3161</v>
      </c>
      <c r="D561" s="30" t="s">
        <v>188</v>
      </c>
      <c r="E561" s="29" t="s">
        <v>3162</v>
      </c>
      <c r="F561" s="29" t="s">
        <v>43</v>
      </c>
      <c r="G561" s="31">
        <v>78809.7</v>
      </c>
      <c r="H561" s="31">
        <v>3000</v>
      </c>
      <c r="I561" s="29" t="s">
        <v>3163</v>
      </c>
      <c r="J561" s="30" t="s">
        <v>3164</v>
      </c>
      <c r="K561" s="40" t="s">
        <v>3165</v>
      </c>
      <c r="L561" s="29" t="s">
        <v>3008</v>
      </c>
      <c r="M561" s="29"/>
    </row>
    <row r="562" s="1" customFormat="1" ht="120" customHeight="1" spans="1:13">
      <c r="A562" s="29">
        <v>27</v>
      </c>
      <c r="B562" s="29" t="s">
        <v>3166</v>
      </c>
      <c r="C562" s="28" t="s">
        <v>3167</v>
      </c>
      <c r="D562" s="30" t="s">
        <v>188</v>
      </c>
      <c r="E562" s="29" t="s">
        <v>3168</v>
      </c>
      <c r="F562" s="29" t="s">
        <v>77</v>
      </c>
      <c r="G562" s="31">
        <v>31870</v>
      </c>
      <c r="H562" s="31">
        <v>2000</v>
      </c>
      <c r="I562" s="29" t="s">
        <v>3169</v>
      </c>
      <c r="J562" s="30" t="s">
        <v>3170</v>
      </c>
      <c r="K562" s="40" t="s">
        <v>3171</v>
      </c>
      <c r="L562" s="29" t="s">
        <v>3008</v>
      </c>
      <c r="M562" s="29"/>
    </row>
    <row r="563" s="1" customFormat="1" ht="120" customHeight="1" spans="1:13">
      <c r="A563" s="29">
        <v>28</v>
      </c>
      <c r="B563" s="29" t="s">
        <v>3172</v>
      </c>
      <c r="C563" s="28" t="s">
        <v>3173</v>
      </c>
      <c r="D563" s="30" t="s">
        <v>188</v>
      </c>
      <c r="E563" s="29" t="s">
        <v>3174</v>
      </c>
      <c r="F563" s="29" t="s">
        <v>77</v>
      </c>
      <c r="G563" s="31">
        <v>162031.72</v>
      </c>
      <c r="H563" s="31">
        <v>14000</v>
      </c>
      <c r="I563" s="29" t="s">
        <v>3175</v>
      </c>
      <c r="J563" s="30" t="s">
        <v>3176</v>
      </c>
      <c r="K563" s="40" t="s">
        <v>3177</v>
      </c>
      <c r="L563" s="29" t="s">
        <v>3008</v>
      </c>
      <c r="M563" s="29"/>
    </row>
    <row r="564" s="1" customFormat="1" ht="120" customHeight="1" spans="1:13">
      <c r="A564" s="29">
        <v>29</v>
      </c>
      <c r="B564" s="29" t="s">
        <v>3178</v>
      </c>
      <c r="C564" s="28" t="s">
        <v>3179</v>
      </c>
      <c r="D564" s="30" t="s">
        <v>188</v>
      </c>
      <c r="E564" s="29" t="s">
        <v>3180</v>
      </c>
      <c r="F564" s="29" t="s">
        <v>110</v>
      </c>
      <c r="G564" s="31">
        <v>67486</v>
      </c>
      <c r="H564" s="31">
        <v>30000</v>
      </c>
      <c r="I564" s="29" t="s">
        <v>3181</v>
      </c>
      <c r="J564" s="30" t="s">
        <v>3182</v>
      </c>
      <c r="K564" s="40" t="s">
        <v>3183</v>
      </c>
      <c r="L564" s="29" t="s">
        <v>3008</v>
      </c>
      <c r="M564" s="29"/>
    </row>
    <row r="565" s="1" customFormat="1" ht="120" customHeight="1" spans="1:13">
      <c r="A565" s="29">
        <v>30</v>
      </c>
      <c r="B565" s="29" t="s">
        <v>3184</v>
      </c>
      <c r="C565" s="28" t="s">
        <v>3185</v>
      </c>
      <c r="D565" s="30" t="s">
        <v>188</v>
      </c>
      <c r="E565" s="29" t="s">
        <v>3186</v>
      </c>
      <c r="F565" s="29" t="s">
        <v>102</v>
      </c>
      <c r="G565" s="31">
        <v>120000</v>
      </c>
      <c r="H565" s="31">
        <v>5000</v>
      </c>
      <c r="I565" s="29" t="s">
        <v>3187</v>
      </c>
      <c r="J565" s="30" t="s">
        <v>3188</v>
      </c>
      <c r="K565" s="40" t="s">
        <v>3189</v>
      </c>
      <c r="L565" s="29" t="s">
        <v>3008</v>
      </c>
      <c r="M565" s="29"/>
    </row>
    <row r="566" s="1" customFormat="1" ht="120" customHeight="1" spans="1:13">
      <c r="A566" s="29">
        <v>31</v>
      </c>
      <c r="B566" s="29" t="s">
        <v>3190</v>
      </c>
      <c r="C566" s="28" t="s">
        <v>3191</v>
      </c>
      <c r="D566" s="30" t="s">
        <v>188</v>
      </c>
      <c r="E566" s="29" t="s">
        <v>3192</v>
      </c>
      <c r="F566" s="29" t="s">
        <v>43</v>
      </c>
      <c r="G566" s="31">
        <v>118376</v>
      </c>
      <c r="H566" s="31">
        <v>30000</v>
      </c>
      <c r="I566" s="29" t="s">
        <v>3193</v>
      </c>
      <c r="J566" s="30" t="s">
        <v>3194</v>
      </c>
      <c r="K566" s="40" t="s">
        <v>3183</v>
      </c>
      <c r="L566" s="29" t="s">
        <v>3008</v>
      </c>
      <c r="M566" s="29"/>
    </row>
    <row r="567" s="1" customFormat="1" ht="120" customHeight="1" spans="1:13">
      <c r="A567" s="29">
        <v>32</v>
      </c>
      <c r="B567" s="29" t="s">
        <v>3195</v>
      </c>
      <c r="C567" s="28" t="s">
        <v>3196</v>
      </c>
      <c r="D567" s="30" t="s">
        <v>188</v>
      </c>
      <c r="E567" s="29" t="s">
        <v>3197</v>
      </c>
      <c r="F567" s="29" t="s">
        <v>110</v>
      </c>
      <c r="G567" s="31">
        <v>15203</v>
      </c>
      <c r="H567" s="31">
        <v>5000</v>
      </c>
      <c r="I567" s="29" t="s">
        <v>3198</v>
      </c>
      <c r="J567" s="30" t="s">
        <v>3199</v>
      </c>
      <c r="K567" s="40" t="s">
        <v>3200</v>
      </c>
      <c r="L567" s="29" t="s">
        <v>3008</v>
      </c>
      <c r="M567" s="29"/>
    </row>
    <row r="568" s="1" customFormat="1" ht="120" customHeight="1" spans="1:13">
      <c r="A568" s="29">
        <v>33</v>
      </c>
      <c r="B568" s="29" t="s">
        <v>3201</v>
      </c>
      <c r="C568" s="28" t="s">
        <v>3202</v>
      </c>
      <c r="D568" s="30" t="s">
        <v>899</v>
      </c>
      <c r="E568" s="29" t="s">
        <v>3203</v>
      </c>
      <c r="F568" s="29" t="s">
        <v>36</v>
      </c>
      <c r="G568" s="31">
        <v>72842</v>
      </c>
      <c r="H568" s="31">
        <v>10000</v>
      </c>
      <c r="I568" s="29" t="s">
        <v>3204</v>
      </c>
      <c r="J568" s="30" t="s">
        <v>3205</v>
      </c>
      <c r="K568" s="40" t="s">
        <v>3206</v>
      </c>
      <c r="L568" s="29" t="s">
        <v>3008</v>
      </c>
      <c r="M568" s="29"/>
    </row>
    <row r="569" s="1" customFormat="1" ht="120" customHeight="1" spans="1:13">
      <c r="A569" s="29">
        <v>34</v>
      </c>
      <c r="B569" s="29" t="s">
        <v>3207</v>
      </c>
      <c r="C569" s="28" t="s">
        <v>3208</v>
      </c>
      <c r="D569" s="30" t="s">
        <v>899</v>
      </c>
      <c r="E569" s="29" t="s">
        <v>3209</v>
      </c>
      <c r="F569" s="29" t="s">
        <v>1607</v>
      </c>
      <c r="G569" s="31">
        <v>52000</v>
      </c>
      <c r="H569" s="31">
        <v>12000</v>
      </c>
      <c r="I569" s="29" t="s">
        <v>3210</v>
      </c>
      <c r="J569" s="30" t="s">
        <v>3211</v>
      </c>
      <c r="K569" s="40" t="s">
        <v>3212</v>
      </c>
      <c r="L569" s="29" t="s">
        <v>3008</v>
      </c>
      <c r="M569" s="29"/>
    </row>
    <row r="570" s="1" customFormat="1" ht="120" customHeight="1" spans="1:13">
      <c r="A570" s="29">
        <v>35</v>
      </c>
      <c r="B570" s="29" t="s">
        <v>3213</v>
      </c>
      <c r="C570" s="28" t="s">
        <v>3214</v>
      </c>
      <c r="D570" s="30" t="s">
        <v>899</v>
      </c>
      <c r="E570" s="29" t="s">
        <v>3215</v>
      </c>
      <c r="F570" s="29" t="s">
        <v>133</v>
      </c>
      <c r="G570" s="31">
        <v>80832</v>
      </c>
      <c r="H570" s="31">
        <v>10000</v>
      </c>
      <c r="I570" s="29" t="s">
        <v>3216</v>
      </c>
      <c r="J570" s="30" t="s">
        <v>3217</v>
      </c>
      <c r="K570" s="40" t="s">
        <v>3218</v>
      </c>
      <c r="L570" s="29" t="s">
        <v>3008</v>
      </c>
      <c r="M570" s="29"/>
    </row>
    <row r="571" s="1" customFormat="1" ht="120" customHeight="1" spans="1:13">
      <c r="A571" s="29">
        <v>36</v>
      </c>
      <c r="B571" s="29" t="s">
        <v>3219</v>
      </c>
      <c r="C571" s="28" t="s">
        <v>3220</v>
      </c>
      <c r="D571" s="30" t="s">
        <v>899</v>
      </c>
      <c r="E571" s="29" t="s">
        <v>3221</v>
      </c>
      <c r="F571" s="29" t="s">
        <v>3222</v>
      </c>
      <c r="G571" s="31">
        <v>1100000</v>
      </c>
      <c r="H571" s="31">
        <v>20000</v>
      </c>
      <c r="I571" s="29" t="s">
        <v>3223</v>
      </c>
      <c r="J571" s="30" t="s">
        <v>3224</v>
      </c>
      <c r="K571" s="40" t="s">
        <v>3225</v>
      </c>
      <c r="L571" s="29" t="s">
        <v>3008</v>
      </c>
      <c r="M571" s="29"/>
    </row>
    <row r="572" s="1" customFormat="1" ht="120" customHeight="1" spans="1:13">
      <c r="A572" s="29">
        <v>37</v>
      </c>
      <c r="B572" s="29" t="s">
        <v>3226</v>
      </c>
      <c r="C572" s="28" t="s">
        <v>3227</v>
      </c>
      <c r="D572" s="30" t="s">
        <v>2479</v>
      </c>
      <c r="E572" s="29" t="s">
        <v>3228</v>
      </c>
      <c r="F572" s="29" t="s">
        <v>110</v>
      </c>
      <c r="G572" s="31">
        <v>40000</v>
      </c>
      <c r="H572" s="31">
        <v>2000</v>
      </c>
      <c r="I572" s="29" t="s">
        <v>3229</v>
      </c>
      <c r="J572" s="30" t="s">
        <v>3230</v>
      </c>
      <c r="K572" s="40" t="s">
        <v>3231</v>
      </c>
      <c r="L572" s="29" t="s">
        <v>3008</v>
      </c>
      <c r="M572" s="29"/>
    </row>
    <row r="573" s="1" customFormat="1" ht="120" customHeight="1" spans="1:13">
      <c r="A573" s="29">
        <v>38</v>
      </c>
      <c r="B573" s="29" t="s">
        <v>3232</v>
      </c>
      <c r="C573" s="28" t="s">
        <v>3233</v>
      </c>
      <c r="D573" s="30" t="s">
        <v>2279</v>
      </c>
      <c r="E573" s="29" t="s">
        <v>3234</v>
      </c>
      <c r="F573" s="29" t="s">
        <v>30</v>
      </c>
      <c r="G573" s="31">
        <v>150000</v>
      </c>
      <c r="H573" s="31">
        <v>5000</v>
      </c>
      <c r="I573" s="29" t="s">
        <v>3235</v>
      </c>
      <c r="J573" s="30" t="s">
        <v>3236</v>
      </c>
      <c r="K573" s="40" t="s">
        <v>3237</v>
      </c>
      <c r="L573" s="29" t="s">
        <v>3008</v>
      </c>
      <c r="M573" s="29"/>
    </row>
    <row r="574" s="1" customFormat="1" ht="120" customHeight="1" spans="1:13">
      <c r="A574" s="29">
        <v>39</v>
      </c>
      <c r="B574" s="29" t="s">
        <v>3238</v>
      </c>
      <c r="C574" s="28" t="s">
        <v>3239</v>
      </c>
      <c r="D574" s="30" t="s">
        <v>222</v>
      </c>
      <c r="E574" s="29" t="s">
        <v>3240</v>
      </c>
      <c r="F574" s="29" t="s">
        <v>22</v>
      </c>
      <c r="G574" s="31">
        <v>80000</v>
      </c>
      <c r="H574" s="31">
        <v>5000</v>
      </c>
      <c r="I574" s="29" t="s">
        <v>3241</v>
      </c>
      <c r="J574" s="30" t="s">
        <v>3242</v>
      </c>
      <c r="K574" s="40" t="s">
        <v>3243</v>
      </c>
      <c r="L574" s="29" t="s">
        <v>3008</v>
      </c>
      <c r="M574" s="29"/>
    </row>
    <row r="575" s="1" customFormat="1" ht="120" customHeight="1" spans="1:13">
      <c r="A575" s="29">
        <v>40</v>
      </c>
      <c r="B575" s="29" t="s">
        <v>3244</v>
      </c>
      <c r="C575" s="28" t="s">
        <v>3245</v>
      </c>
      <c r="D575" s="30" t="s">
        <v>148</v>
      </c>
      <c r="E575" s="29" t="s">
        <v>3246</v>
      </c>
      <c r="F575" s="29" t="s">
        <v>1651</v>
      </c>
      <c r="G575" s="31">
        <v>80000</v>
      </c>
      <c r="H575" s="31">
        <v>10000</v>
      </c>
      <c r="I575" s="29" t="s">
        <v>3247</v>
      </c>
      <c r="J575" s="30" t="s">
        <v>3248</v>
      </c>
      <c r="K575" s="40" t="s">
        <v>3249</v>
      </c>
      <c r="L575" s="29" t="s">
        <v>3008</v>
      </c>
      <c r="M575" s="29"/>
    </row>
    <row r="576" s="1" customFormat="1" ht="120" customHeight="1" spans="1:13">
      <c r="A576" s="29">
        <v>41</v>
      </c>
      <c r="B576" s="29" t="s">
        <v>3250</v>
      </c>
      <c r="C576" s="44" t="s">
        <v>3251</v>
      </c>
      <c r="D576" s="30" t="s">
        <v>148</v>
      </c>
      <c r="E576" s="29" t="s">
        <v>3252</v>
      </c>
      <c r="F576" s="29" t="s">
        <v>632</v>
      </c>
      <c r="G576" s="47">
        <v>10113</v>
      </c>
      <c r="H576" s="47">
        <v>3913</v>
      </c>
      <c r="I576" s="29" t="s">
        <v>3253</v>
      </c>
      <c r="J576" s="29" t="s">
        <v>396</v>
      </c>
      <c r="K576" s="45" t="s">
        <v>3254</v>
      </c>
      <c r="L576" s="29" t="s">
        <v>3008</v>
      </c>
      <c r="M576" s="29"/>
    </row>
    <row r="577" s="1" customFormat="1" ht="120" customHeight="1" spans="1:13">
      <c r="A577" s="29">
        <v>42</v>
      </c>
      <c r="B577" s="29" t="s">
        <v>3255</v>
      </c>
      <c r="C577" s="28" t="s">
        <v>3256</v>
      </c>
      <c r="D577" s="30" t="s">
        <v>93</v>
      </c>
      <c r="E577" s="29" t="s">
        <v>3257</v>
      </c>
      <c r="F577" s="29" t="s">
        <v>102</v>
      </c>
      <c r="G577" s="31">
        <v>33778.31</v>
      </c>
      <c r="H577" s="31">
        <v>9000</v>
      </c>
      <c r="I577" s="29" t="s">
        <v>3258</v>
      </c>
      <c r="J577" s="30" t="s">
        <v>3259</v>
      </c>
      <c r="K577" s="40" t="s">
        <v>3260</v>
      </c>
      <c r="L577" s="29" t="s">
        <v>3008</v>
      </c>
      <c r="M577" s="29"/>
    </row>
    <row r="578" s="1" customFormat="1" ht="120" customHeight="1" spans="1:13">
      <c r="A578" s="29">
        <v>43</v>
      </c>
      <c r="B578" s="29" t="s">
        <v>3261</v>
      </c>
      <c r="C578" s="28" t="s">
        <v>3262</v>
      </c>
      <c r="D578" s="30" t="s">
        <v>3263</v>
      </c>
      <c r="E578" s="29" t="s">
        <v>3264</v>
      </c>
      <c r="F578" s="29" t="s">
        <v>1192</v>
      </c>
      <c r="G578" s="31">
        <v>70510</v>
      </c>
      <c r="H578" s="31">
        <v>8000</v>
      </c>
      <c r="I578" s="29" t="s">
        <v>3265</v>
      </c>
      <c r="J578" s="30" t="s">
        <v>3266</v>
      </c>
      <c r="K578" s="40" t="s">
        <v>3267</v>
      </c>
      <c r="L578" s="29" t="s">
        <v>3008</v>
      </c>
      <c r="M578" s="29"/>
    </row>
    <row r="579" s="1" customFormat="1" ht="120" customHeight="1" spans="1:13">
      <c r="A579" s="29">
        <v>44</v>
      </c>
      <c r="B579" s="29" t="s">
        <v>3268</v>
      </c>
      <c r="C579" s="28" t="s">
        <v>3269</v>
      </c>
      <c r="D579" s="30" t="s">
        <v>981</v>
      </c>
      <c r="E579" s="29" t="s">
        <v>3270</v>
      </c>
      <c r="F579" s="29" t="s">
        <v>43</v>
      </c>
      <c r="G579" s="31">
        <v>36264</v>
      </c>
      <c r="H579" s="31">
        <v>3000</v>
      </c>
      <c r="I579" s="29" t="s">
        <v>3271</v>
      </c>
      <c r="J579" s="30" t="s">
        <v>3272</v>
      </c>
      <c r="K579" s="40" t="s">
        <v>3273</v>
      </c>
      <c r="L579" s="29" t="s">
        <v>3008</v>
      </c>
      <c r="M579" s="29"/>
    </row>
    <row r="580" s="1" customFormat="1" ht="120" customHeight="1" spans="1:13">
      <c r="A580" s="29">
        <v>45</v>
      </c>
      <c r="B580" s="29" t="s">
        <v>3274</v>
      </c>
      <c r="C580" s="28" t="s">
        <v>3275</v>
      </c>
      <c r="D580" s="30" t="s">
        <v>3276</v>
      </c>
      <c r="E580" s="29" t="s">
        <v>3277</v>
      </c>
      <c r="F580" s="29" t="s">
        <v>22</v>
      </c>
      <c r="G580" s="31">
        <v>150000</v>
      </c>
      <c r="H580" s="31">
        <v>5500</v>
      </c>
      <c r="I580" s="29" t="s">
        <v>3278</v>
      </c>
      <c r="J580" s="30" t="s">
        <v>3279</v>
      </c>
      <c r="K580" s="40" t="s">
        <v>3280</v>
      </c>
      <c r="L580" s="29" t="s">
        <v>3008</v>
      </c>
      <c r="M580" s="29"/>
    </row>
    <row r="581" s="1" customFormat="1" ht="120" customHeight="1" spans="1:13">
      <c r="A581" s="29">
        <v>46</v>
      </c>
      <c r="B581" s="29" t="s">
        <v>3281</v>
      </c>
      <c r="C581" s="28" t="s">
        <v>3282</v>
      </c>
      <c r="D581" s="30" t="s">
        <v>1083</v>
      </c>
      <c r="E581" s="29" t="s">
        <v>3283</v>
      </c>
      <c r="F581" s="29" t="s">
        <v>3284</v>
      </c>
      <c r="G581" s="31">
        <v>360000</v>
      </c>
      <c r="H581" s="31">
        <v>30000</v>
      </c>
      <c r="I581" s="29" t="s">
        <v>3285</v>
      </c>
      <c r="J581" s="30" t="s">
        <v>3286</v>
      </c>
      <c r="K581" s="40" t="s">
        <v>3287</v>
      </c>
      <c r="L581" s="29" t="s">
        <v>3008</v>
      </c>
      <c r="M581" s="29"/>
    </row>
    <row r="582" s="1" customFormat="1" ht="120" customHeight="1" spans="1:13">
      <c r="A582" s="29">
        <v>47</v>
      </c>
      <c r="B582" s="29" t="s">
        <v>3288</v>
      </c>
      <c r="C582" s="28" t="s">
        <v>3289</v>
      </c>
      <c r="D582" s="30" t="s">
        <v>2554</v>
      </c>
      <c r="E582" s="29" t="s">
        <v>3290</v>
      </c>
      <c r="F582" s="29" t="s">
        <v>43</v>
      </c>
      <c r="G582" s="31">
        <v>350000</v>
      </c>
      <c r="H582" s="31">
        <v>20000</v>
      </c>
      <c r="I582" s="29" t="s">
        <v>3291</v>
      </c>
      <c r="J582" s="30" t="s">
        <v>3292</v>
      </c>
      <c r="K582" s="40" t="s">
        <v>3293</v>
      </c>
      <c r="L582" s="29" t="s">
        <v>3008</v>
      </c>
      <c r="M582" s="29"/>
    </row>
    <row r="583" s="1" customFormat="1" ht="120" customHeight="1" spans="1:13">
      <c r="A583" s="29">
        <v>48</v>
      </c>
      <c r="B583" s="29" t="s">
        <v>3294</v>
      </c>
      <c r="C583" s="28" t="s">
        <v>3295</v>
      </c>
      <c r="D583" s="30" t="s">
        <v>1090</v>
      </c>
      <c r="E583" s="29" t="s">
        <v>3296</v>
      </c>
      <c r="F583" s="29" t="s">
        <v>43</v>
      </c>
      <c r="G583" s="31">
        <v>60000</v>
      </c>
      <c r="H583" s="31">
        <v>2700</v>
      </c>
      <c r="I583" s="29" t="s">
        <v>3297</v>
      </c>
      <c r="J583" s="30" t="s">
        <v>3298</v>
      </c>
      <c r="K583" s="40" t="s">
        <v>3299</v>
      </c>
      <c r="L583" s="29" t="s">
        <v>3008</v>
      </c>
      <c r="M583" s="29"/>
    </row>
    <row r="584" s="1" customFormat="1" ht="120" customHeight="1" spans="1:13">
      <c r="A584" s="29">
        <v>49</v>
      </c>
      <c r="B584" s="29" t="s">
        <v>3300</v>
      </c>
      <c r="C584" s="28" t="s">
        <v>3301</v>
      </c>
      <c r="D584" s="30" t="s">
        <v>2348</v>
      </c>
      <c r="E584" s="29" t="s">
        <v>3302</v>
      </c>
      <c r="F584" s="29" t="s">
        <v>102</v>
      </c>
      <c r="G584" s="31">
        <v>316670</v>
      </c>
      <c r="H584" s="31">
        <v>20000</v>
      </c>
      <c r="I584" s="29" t="s">
        <v>3303</v>
      </c>
      <c r="J584" s="30" t="s">
        <v>3304</v>
      </c>
      <c r="K584" s="40" t="s">
        <v>3305</v>
      </c>
      <c r="L584" s="29" t="s">
        <v>3008</v>
      </c>
      <c r="M584" s="29"/>
    </row>
    <row r="585" s="1" customFormat="1" ht="120" customHeight="1" spans="1:13">
      <c r="A585" s="29">
        <v>50</v>
      </c>
      <c r="B585" s="29" t="s">
        <v>3306</v>
      </c>
      <c r="C585" s="28" t="s">
        <v>3307</v>
      </c>
      <c r="D585" s="30" t="s">
        <v>84</v>
      </c>
      <c r="E585" s="29" t="s">
        <v>3308</v>
      </c>
      <c r="F585" s="29" t="s">
        <v>43</v>
      </c>
      <c r="G585" s="31">
        <v>159685.88</v>
      </c>
      <c r="H585" s="31">
        <v>30000</v>
      </c>
      <c r="I585" s="29" t="s">
        <v>3309</v>
      </c>
      <c r="J585" s="30" t="s">
        <v>3310</v>
      </c>
      <c r="K585" s="40" t="s">
        <v>3311</v>
      </c>
      <c r="L585" s="29" t="s">
        <v>3008</v>
      </c>
      <c r="M585" s="29"/>
    </row>
    <row r="586" s="1" customFormat="1" ht="120" customHeight="1" spans="1:13">
      <c r="A586" s="29">
        <v>51</v>
      </c>
      <c r="B586" s="29" t="s">
        <v>3312</v>
      </c>
      <c r="C586" s="28" t="s">
        <v>3313</v>
      </c>
      <c r="D586" s="30" t="s">
        <v>84</v>
      </c>
      <c r="E586" s="29" t="s">
        <v>3314</v>
      </c>
      <c r="F586" s="29" t="s">
        <v>200</v>
      </c>
      <c r="G586" s="31">
        <v>114450</v>
      </c>
      <c r="H586" s="31">
        <v>35000</v>
      </c>
      <c r="I586" s="29" t="s">
        <v>3315</v>
      </c>
      <c r="J586" s="30" t="s">
        <v>3316</v>
      </c>
      <c r="K586" s="40" t="s">
        <v>3317</v>
      </c>
      <c r="L586" s="29" t="s">
        <v>3008</v>
      </c>
      <c r="M586" s="29"/>
    </row>
    <row r="587" s="7" customFormat="1" ht="120" customHeight="1" spans="1:13">
      <c r="A587" s="29">
        <v>52</v>
      </c>
      <c r="B587" s="29" t="s">
        <v>3318</v>
      </c>
      <c r="C587" s="28" t="s">
        <v>3319</v>
      </c>
      <c r="D587" s="30" t="s">
        <v>84</v>
      </c>
      <c r="E587" s="29" t="s">
        <v>3320</v>
      </c>
      <c r="F587" s="29" t="s">
        <v>43</v>
      </c>
      <c r="G587" s="31">
        <v>80000</v>
      </c>
      <c r="H587" s="31">
        <v>10000</v>
      </c>
      <c r="I587" s="29" t="s">
        <v>3321</v>
      </c>
      <c r="J587" s="30" t="s">
        <v>3322</v>
      </c>
      <c r="K587" s="40" t="s">
        <v>3323</v>
      </c>
      <c r="L587" s="29" t="s">
        <v>3008</v>
      </c>
      <c r="M587" s="29"/>
    </row>
    <row r="588" s="1" customFormat="1" ht="120" customHeight="1" spans="1:13">
      <c r="A588" s="29">
        <v>53</v>
      </c>
      <c r="B588" s="29" t="s">
        <v>3324</v>
      </c>
      <c r="C588" s="28" t="s">
        <v>3325</v>
      </c>
      <c r="D588" s="30" t="s">
        <v>2124</v>
      </c>
      <c r="E588" s="29" t="s">
        <v>3326</v>
      </c>
      <c r="F588" s="29" t="s">
        <v>110</v>
      </c>
      <c r="G588" s="31">
        <v>56532</v>
      </c>
      <c r="H588" s="31">
        <v>17400</v>
      </c>
      <c r="I588" s="29" t="s">
        <v>3327</v>
      </c>
      <c r="J588" s="30" t="s">
        <v>3328</v>
      </c>
      <c r="K588" s="40" t="s">
        <v>3329</v>
      </c>
      <c r="L588" s="29" t="s">
        <v>3008</v>
      </c>
      <c r="M588" s="29"/>
    </row>
    <row r="589" s="5" customFormat="1" ht="86" customHeight="1" spans="1:13">
      <c r="A589" s="26"/>
      <c r="B589" s="26" t="s">
        <v>3330</v>
      </c>
      <c r="C589" s="23">
        <f>COUNTA(A590:A655)</f>
        <v>66</v>
      </c>
      <c r="D589" s="24"/>
      <c r="E589" s="26"/>
      <c r="F589" s="26"/>
      <c r="G589" s="27">
        <f>SUM(G590:G655)</f>
        <v>12532108.34</v>
      </c>
      <c r="H589" s="27">
        <f>SUM(H590:H655)</f>
        <v>1551824</v>
      </c>
      <c r="I589" s="26"/>
      <c r="J589" s="24"/>
      <c r="K589" s="39"/>
      <c r="L589" s="29"/>
      <c r="M589" s="29"/>
    </row>
    <row r="590" s="1" customFormat="1" ht="120" customHeight="1" spans="1:13">
      <c r="A590" s="29">
        <v>1</v>
      </c>
      <c r="B590" s="29" t="s">
        <v>3331</v>
      </c>
      <c r="C590" s="28" t="s">
        <v>3332</v>
      </c>
      <c r="D590" s="30" t="s">
        <v>163</v>
      </c>
      <c r="E590" s="29" t="s">
        <v>3333</v>
      </c>
      <c r="F590" s="29" t="s">
        <v>43</v>
      </c>
      <c r="G590" s="31">
        <v>24374</v>
      </c>
      <c r="H590" s="31">
        <v>9000</v>
      </c>
      <c r="I590" s="29" t="s">
        <v>3334</v>
      </c>
      <c r="J590" s="30" t="s">
        <v>3335</v>
      </c>
      <c r="K590" s="40" t="s">
        <v>3336</v>
      </c>
      <c r="L590" s="29" t="s">
        <v>3330</v>
      </c>
      <c r="M590" s="29"/>
    </row>
    <row r="591" s="1" customFormat="1" ht="120" customHeight="1" spans="1:13">
      <c r="A591" s="29">
        <v>2</v>
      </c>
      <c r="B591" s="29" t="s">
        <v>3337</v>
      </c>
      <c r="C591" s="28" t="s">
        <v>3338</v>
      </c>
      <c r="D591" s="30" t="s">
        <v>163</v>
      </c>
      <c r="E591" s="29" t="s">
        <v>3339</v>
      </c>
      <c r="F591" s="29" t="s">
        <v>133</v>
      </c>
      <c r="G591" s="31">
        <v>291413</v>
      </c>
      <c r="H591" s="31">
        <v>10000</v>
      </c>
      <c r="I591" s="29" t="s">
        <v>3340</v>
      </c>
      <c r="J591" s="30" t="s">
        <v>3341</v>
      </c>
      <c r="K591" s="40" t="s">
        <v>3342</v>
      </c>
      <c r="L591" s="29" t="s">
        <v>3330</v>
      </c>
      <c r="M591" s="29"/>
    </row>
    <row r="592" s="1" customFormat="1" ht="120" customHeight="1" spans="1:13">
      <c r="A592" s="29">
        <v>3</v>
      </c>
      <c r="B592" s="29" t="s">
        <v>3343</v>
      </c>
      <c r="C592" s="28" t="s">
        <v>3344</v>
      </c>
      <c r="D592" s="30" t="s">
        <v>163</v>
      </c>
      <c r="E592" s="29" t="s">
        <v>3345</v>
      </c>
      <c r="F592" s="29" t="s">
        <v>43</v>
      </c>
      <c r="G592" s="31">
        <v>192360</v>
      </c>
      <c r="H592" s="31">
        <v>33860</v>
      </c>
      <c r="I592" s="29" t="s">
        <v>3346</v>
      </c>
      <c r="J592" s="30" t="s">
        <v>3347</v>
      </c>
      <c r="K592" s="40" t="s">
        <v>3348</v>
      </c>
      <c r="L592" s="29" t="s">
        <v>3330</v>
      </c>
      <c r="M592" s="29"/>
    </row>
    <row r="593" s="1" customFormat="1" ht="120" customHeight="1" spans="1:13">
      <c r="A593" s="29">
        <v>4</v>
      </c>
      <c r="B593" s="29" t="s">
        <v>3349</v>
      </c>
      <c r="C593" s="28" t="s">
        <v>3350</v>
      </c>
      <c r="D593" s="30" t="s">
        <v>3351</v>
      </c>
      <c r="E593" s="29" t="s">
        <v>3352</v>
      </c>
      <c r="F593" s="29" t="s">
        <v>102</v>
      </c>
      <c r="G593" s="31">
        <v>120000</v>
      </c>
      <c r="H593" s="31">
        <v>40000</v>
      </c>
      <c r="I593" s="29" t="s">
        <v>3353</v>
      </c>
      <c r="J593" s="30" t="s">
        <v>3354</v>
      </c>
      <c r="K593" s="40" t="s">
        <v>3355</v>
      </c>
      <c r="L593" s="29" t="s">
        <v>3330</v>
      </c>
      <c r="M593" s="29"/>
    </row>
    <row r="594" s="1" customFormat="1" ht="120" customHeight="1" spans="1:13">
      <c r="A594" s="29">
        <v>5</v>
      </c>
      <c r="B594" s="29" t="s">
        <v>3356</v>
      </c>
      <c r="C594" s="28" t="s">
        <v>3357</v>
      </c>
      <c r="D594" s="30" t="s">
        <v>181</v>
      </c>
      <c r="E594" s="29" t="s">
        <v>3358</v>
      </c>
      <c r="F594" s="29" t="s">
        <v>102</v>
      </c>
      <c r="G594" s="31">
        <v>160125.28</v>
      </c>
      <c r="H594" s="31">
        <v>15000</v>
      </c>
      <c r="I594" s="29" t="s">
        <v>3359</v>
      </c>
      <c r="J594" s="30" t="s">
        <v>3360</v>
      </c>
      <c r="K594" s="40" t="s">
        <v>3361</v>
      </c>
      <c r="L594" s="29" t="s">
        <v>3330</v>
      </c>
      <c r="M594" s="29"/>
    </row>
    <row r="595" s="1" customFormat="1" ht="120" customHeight="1" spans="1:13">
      <c r="A595" s="29">
        <v>6</v>
      </c>
      <c r="B595" s="29" t="s">
        <v>3362</v>
      </c>
      <c r="C595" s="28" t="s">
        <v>3363</v>
      </c>
      <c r="D595" s="30" t="s">
        <v>702</v>
      </c>
      <c r="E595" s="29" t="s">
        <v>3364</v>
      </c>
      <c r="F595" s="29" t="s">
        <v>110</v>
      </c>
      <c r="G595" s="31">
        <v>26423</v>
      </c>
      <c r="H595" s="31">
        <v>10000</v>
      </c>
      <c r="I595" s="29" t="s">
        <v>3365</v>
      </c>
      <c r="J595" s="30" t="s">
        <v>3366</v>
      </c>
      <c r="K595" s="40" t="s">
        <v>3367</v>
      </c>
      <c r="L595" s="29" t="s">
        <v>3330</v>
      </c>
      <c r="M595" s="29"/>
    </row>
    <row r="596" s="1" customFormat="1" ht="120" customHeight="1" spans="1:13">
      <c r="A596" s="29">
        <v>7</v>
      </c>
      <c r="B596" s="29" t="s">
        <v>3368</v>
      </c>
      <c r="C596" s="28" t="s">
        <v>3369</v>
      </c>
      <c r="D596" s="30" t="s">
        <v>1852</v>
      </c>
      <c r="E596" s="29" t="s">
        <v>3370</v>
      </c>
      <c r="F596" s="29" t="s">
        <v>102</v>
      </c>
      <c r="G596" s="31">
        <v>216000</v>
      </c>
      <c r="H596" s="31">
        <v>55000</v>
      </c>
      <c r="I596" s="29" t="s">
        <v>3371</v>
      </c>
      <c r="J596" s="30" t="s">
        <v>3372</v>
      </c>
      <c r="K596" s="40" t="s">
        <v>3373</v>
      </c>
      <c r="L596" s="29" t="s">
        <v>3330</v>
      </c>
      <c r="M596" s="29"/>
    </row>
    <row r="597" s="1" customFormat="1" ht="120" customHeight="1" spans="1:13">
      <c r="A597" s="29">
        <v>8</v>
      </c>
      <c r="B597" s="29" t="s">
        <v>3374</v>
      </c>
      <c r="C597" s="28" t="s">
        <v>3375</v>
      </c>
      <c r="D597" s="30" t="s">
        <v>1852</v>
      </c>
      <c r="E597" s="29" t="s">
        <v>3376</v>
      </c>
      <c r="F597" s="29" t="s">
        <v>43</v>
      </c>
      <c r="G597" s="31">
        <v>19000</v>
      </c>
      <c r="H597" s="31">
        <v>7300</v>
      </c>
      <c r="I597" s="29" t="s">
        <v>3377</v>
      </c>
      <c r="J597" s="30" t="s">
        <v>3378</v>
      </c>
      <c r="K597" s="40" t="s">
        <v>3379</v>
      </c>
      <c r="L597" s="29" t="s">
        <v>3330</v>
      </c>
      <c r="M597" s="29"/>
    </row>
    <row r="598" s="1" customFormat="1" ht="120" customHeight="1" spans="1:13">
      <c r="A598" s="29">
        <v>9</v>
      </c>
      <c r="B598" s="29" t="s">
        <v>3380</v>
      </c>
      <c r="C598" s="28" t="s">
        <v>3381</v>
      </c>
      <c r="D598" s="30" t="s">
        <v>1852</v>
      </c>
      <c r="E598" s="29" t="s">
        <v>3382</v>
      </c>
      <c r="F598" s="29" t="s">
        <v>77</v>
      </c>
      <c r="G598" s="31">
        <v>166000</v>
      </c>
      <c r="H598" s="31">
        <v>30000</v>
      </c>
      <c r="I598" s="29" t="s">
        <v>3383</v>
      </c>
      <c r="J598" s="30" t="s">
        <v>3384</v>
      </c>
      <c r="K598" s="40" t="s">
        <v>3385</v>
      </c>
      <c r="L598" s="29" t="s">
        <v>3330</v>
      </c>
      <c r="M598" s="29"/>
    </row>
    <row r="599" s="1" customFormat="1" ht="120" customHeight="1" spans="1:13">
      <c r="A599" s="29">
        <v>10</v>
      </c>
      <c r="B599" s="29" t="s">
        <v>3386</v>
      </c>
      <c r="C599" s="28" t="s">
        <v>3387</v>
      </c>
      <c r="D599" s="30" t="s">
        <v>268</v>
      </c>
      <c r="E599" s="29" t="s">
        <v>3388</v>
      </c>
      <c r="F599" s="29" t="s">
        <v>77</v>
      </c>
      <c r="G599" s="31">
        <v>1442574</v>
      </c>
      <c r="H599" s="31">
        <v>150000</v>
      </c>
      <c r="I599" s="29" t="s">
        <v>3389</v>
      </c>
      <c r="J599" s="30" t="s">
        <v>3390</v>
      </c>
      <c r="K599" s="40" t="s">
        <v>3391</v>
      </c>
      <c r="L599" s="29" t="s">
        <v>3330</v>
      </c>
      <c r="M599" s="29"/>
    </row>
    <row r="600" s="1" customFormat="1" ht="120" customHeight="1" spans="1:13">
      <c r="A600" s="29">
        <v>11</v>
      </c>
      <c r="B600" s="29" t="s">
        <v>3392</v>
      </c>
      <c r="C600" s="28" t="s">
        <v>3393</v>
      </c>
      <c r="D600" s="30" t="s">
        <v>729</v>
      </c>
      <c r="E600" s="29" t="s">
        <v>3394</v>
      </c>
      <c r="F600" s="29" t="s">
        <v>1778</v>
      </c>
      <c r="G600" s="31">
        <v>135000</v>
      </c>
      <c r="H600" s="31">
        <v>26625</v>
      </c>
      <c r="I600" s="29" t="s">
        <v>3395</v>
      </c>
      <c r="J600" s="30" t="s">
        <v>3396</v>
      </c>
      <c r="K600" s="40" t="s">
        <v>3397</v>
      </c>
      <c r="L600" s="29" t="s">
        <v>3330</v>
      </c>
      <c r="M600" s="29"/>
    </row>
    <row r="601" s="1" customFormat="1" ht="120" customHeight="1" spans="1:13">
      <c r="A601" s="29">
        <v>12</v>
      </c>
      <c r="B601" s="29" t="s">
        <v>3398</v>
      </c>
      <c r="C601" s="28" t="s">
        <v>3399</v>
      </c>
      <c r="D601" s="30" t="s">
        <v>729</v>
      </c>
      <c r="E601" s="29" t="s">
        <v>3400</v>
      </c>
      <c r="F601" s="29" t="s">
        <v>36</v>
      </c>
      <c r="G601" s="31">
        <v>127500</v>
      </c>
      <c r="H601" s="31">
        <v>500</v>
      </c>
      <c r="I601" s="29" t="s">
        <v>3401</v>
      </c>
      <c r="J601" s="30" t="s">
        <v>3402</v>
      </c>
      <c r="K601" s="40" t="s">
        <v>3403</v>
      </c>
      <c r="L601" s="29" t="s">
        <v>3330</v>
      </c>
      <c r="M601" s="29"/>
    </row>
    <row r="602" s="1" customFormat="1" ht="120" customHeight="1" spans="1:13">
      <c r="A602" s="29">
        <v>13</v>
      </c>
      <c r="B602" s="29" t="s">
        <v>3404</v>
      </c>
      <c r="C602" s="28" t="s">
        <v>3405</v>
      </c>
      <c r="D602" s="30" t="s">
        <v>736</v>
      </c>
      <c r="E602" s="29" t="s">
        <v>3406</v>
      </c>
      <c r="F602" s="29" t="s">
        <v>110</v>
      </c>
      <c r="G602" s="31">
        <v>20000</v>
      </c>
      <c r="H602" s="31">
        <v>10000</v>
      </c>
      <c r="I602" s="29" t="s">
        <v>3407</v>
      </c>
      <c r="J602" s="30" t="s">
        <v>3408</v>
      </c>
      <c r="K602" s="40" t="s">
        <v>3409</v>
      </c>
      <c r="L602" s="29" t="s">
        <v>3330</v>
      </c>
      <c r="M602" s="29"/>
    </row>
    <row r="603" s="1" customFormat="1" ht="120" customHeight="1" spans="1:13">
      <c r="A603" s="29">
        <v>14</v>
      </c>
      <c r="B603" s="29" t="s">
        <v>3410</v>
      </c>
      <c r="C603" s="28" t="s">
        <v>3411</v>
      </c>
      <c r="D603" s="30" t="s">
        <v>736</v>
      </c>
      <c r="E603" s="29" t="s">
        <v>3412</v>
      </c>
      <c r="F603" s="29" t="s">
        <v>632</v>
      </c>
      <c r="G603" s="31">
        <v>57287.41</v>
      </c>
      <c r="H603" s="31">
        <v>20000</v>
      </c>
      <c r="I603" s="29" t="s">
        <v>3413</v>
      </c>
      <c r="J603" s="30" t="s">
        <v>3414</v>
      </c>
      <c r="K603" s="40" t="s">
        <v>3415</v>
      </c>
      <c r="L603" s="29" t="s">
        <v>3330</v>
      </c>
      <c r="M603" s="29"/>
    </row>
    <row r="604" s="1" customFormat="1" ht="120" customHeight="1" spans="1:13">
      <c r="A604" s="29">
        <v>15</v>
      </c>
      <c r="B604" s="29" t="s">
        <v>3416</v>
      </c>
      <c r="C604" s="28" t="s">
        <v>3417</v>
      </c>
      <c r="D604" s="30" t="s">
        <v>736</v>
      </c>
      <c r="E604" s="29" t="s">
        <v>3418</v>
      </c>
      <c r="F604" s="29" t="s">
        <v>102</v>
      </c>
      <c r="G604" s="31">
        <v>67500</v>
      </c>
      <c r="H604" s="31">
        <v>21500</v>
      </c>
      <c r="I604" s="29" t="s">
        <v>3419</v>
      </c>
      <c r="J604" s="30" t="s">
        <v>3420</v>
      </c>
      <c r="K604" s="40" t="s">
        <v>3421</v>
      </c>
      <c r="L604" s="29" t="s">
        <v>3330</v>
      </c>
      <c r="M604" s="29"/>
    </row>
    <row r="605" s="1" customFormat="1" ht="120" customHeight="1" spans="1:13">
      <c r="A605" s="29">
        <v>16</v>
      </c>
      <c r="B605" s="29" t="s">
        <v>3422</v>
      </c>
      <c r="C605" s="28" t="s">
        <v>3423</v>
      </c>
      <c r="D605" s="30" t="s">
        <v>736</v>
      </c>
      <c r="E605" s="29" t="s">
        <v>3424</v>
      </c>
      <c r="F605" s="29" t="s">
        <v>36</v>
      </c>
      <c r="G605" s="31">
        <v>390000</v>
      </c>
      <c r="H605" s="31">
        <v>40000</v>
      </c>
      <c r="I605" s="29" t="s">
        <v>3425</v>
      </c>
      <c r="J605" s="30" t="s">
        <v>3426</v>
      </c>
      <c r="K605" s="40" t="s">
        <v>3427</v>
      </c>
      <c r="L605" s="29" t="s">
        <v>3330</v>
      </c>
      <c r="M605" s="29"/>
    </row>
    <row r="606" s="1" customFormat="1" ht="120" customHeight="1" spans="1:13">
      <c r="A606" s="29">
        <v>17</v>
      </c>
      <c r="B606" s="29" t="s">
        <v>3428</v>
      </c>
      <c r="C606" s="28" t="s">
        <v>3429</v>
      </c>
      <c r="D606" s="30" t="s">
        <v>736</v>
      </c>
      <c r="E606" s="29" t="s">
        <v>3430</v>
      </c>
      <c r="F606" s="29" t="s">
        <v>43</v>
      </c>
      <c r="G606" s="31">
        <v>30000</v>
      </c>
      <c r="H606" s="31">
        <v>9000</v>
      </c>
      <c r="I606" s="29" t="s">
        <v>3431</v>
      </c>
      <c r="J606" s="30" t="s">
        <v>3432</v>
      </c>
      <c r="K606" s="40" t="s">
        <v>3433</v>
      </c>
      <c r="L606" s="29" t="s">
        <v>3330</v>
      </c>
      <c r="M606" s="29"/>
    </row>
    <row r="607" s="1" customFormat="1" ht="120" customHeight="1" spans="1:13">
      <c r="A607" s="29">
        <v>18</v>
      </c>
      <c r="B607" s="29" t="s">
        <v>3434</v>
      </c>
      <c r="C607" s="28" t="s">
        <v>3435</v>
      </c>
      <c r="D607" s="30" t="s">
        <v>736</v>
      </c>
      <c r="E607" s="29" t="s">
        <v>3436</v>
      </c>
      <c r="F607" s="29" t="s">
        <v>43</v>
      </c>
      <c r="G607" s="31">
        <v>57000</v>
      </c>
      <c r="H607" s="31">
        <v>12000</v>
      </c>
      <c r="I607" s="29" t="s">
        <v>3437</v>
      </c>
      <c r="J607" s="30" t="s">
        <v>3438</v>
      </c>
      <c r="K607" s="40" t="s">
        <v>3439</v>
      </c>
      <c r="L607" s="29" t="s">
        <v>3330</v>
      </c>
      <c r="M607" s="29"/>
    </row>
    <row r="608" s="1" customFormat="1" ht="120" customHeight="1" spans="1:13">
      <c r="A608" s="29">
        <v>19</v>
      </c>
      <c r="B608" s="29" t="s">
        <v>3440</v>
      </c>
      <c r="C608" s="28" t="s">
        <v>3441</v>
      </c>
      <c r="D608" s="30" t="s">
        <v>736</v>
      </c>
      <c r="E608" s="29" t="s">
        <v>3442</v>
      </c>
      <c r="F608" s="29" t="s">
        <v>43</v>
      </c>
      <c r="G608" s="31">
        <v>50000</v>
      </c>
      <c r="H608" s="31">
        <v>11000</v>
      </c>
      <c r="I608" s="29" t="s">
        <v>3443</v>
      </c>
      <c r="J608" s="30" t="s">
        <v>3444</v>
      </c>
      <c r="K608" s="40" t="s">
        <v>3445</v>
      </c>
      <c r="L608" s="29" t="s">
        <v>3330</v>
      </c>
      <c r="M608" s="29"/>
    </row>
    <row r="609" s="1" customFormat="1" ht="120" customHeight="1" spans="1:13">
      <c r="A609" s="29">
        <v>20</v>
      </c>
      <c r="B609" s="29" t="s">
        <v>3446</v>
      </c>
      <c r="C609" s="28" t="s">
        <v>3447</v>
      </c>
      <c r="D609" s="30" t="s">
        <v>3448</v>
      </c>
      <c r="E609" s="29" t="s">
        <v>3449</v>
      </c>
      <c r="F609" s="29" t="s">
        <v>110</v>
      </c>
      <c r="G609" s="31">
        <v>50952</v>
      </c>
      <c r="H609" s="31">
        <v>10000</v>
      </c>
      <c r="I609" s="29" t="s">
        <v>1498</v>
      </c>
      <c r="J609" s="30" t="s">
        <v>3450</v>
      </c>
      <c r="K609" s="40" t="s">
        <v>3451</v>
      </c>
      <c r="L609" s="29" t="s">
        <v>3330</v>
      </c>
      <c r="M609" s="29"/>
    </row>
    <row r="610" s="1" customFormat="1" ht="120" customHeight="1" spans="1:13">
      <c r="A610" s="29">
        <v>21</v>
      </c>
      <c r="B610" s="29" t="s">
        <v>3452</v>
      </c>
      <c r="C610" s="28" t="s">
        <v>3453</v>
      </c>
      <c r="D610" s="30" t="s">
        <v>131</v>
      </c>
      <c r="E610" s="29" t="s">
        <v>3454</v>
      </c>
      <c r="F610" s="29" t="s">
        <v>110</v>
      </c>
      <c r="G610" s="31">
        <v>42000</v>
      </c>
      <c r="H610" s="31">
        <v>16000</v>
      </c>
      <c r="I610" s="29" t="s">
        <v>3455</v>
      </c>
      <c r="J610" s="30" t="s">
        <v>3456</v>
      </c>
      <c r="K610" s="40" t="s">
        <v>3457</v>
      </c>
      <c r="L610" s="29" t="s">
        <v>3330</v>
      </c>
      <c r="M610" s="29"/>
    </row>
    <row r="611" s="1" customFormat="1" ht="120" customHeight="1" spans="1:13">
      <c r="A611" s="29">
        <v>22</v>
      </c>
      <c r="B611" s="29" t="s">
        <v>3458</v>
      </c>
      <c r="C611" s="28" t="s">
        <v>3459</v>
      </c>
      <c r="D611" s="30" t="s">
        <v>131</v>
      </c>
      <c r="E611" s="29" t="s">
        <v>3460</v>
      </c>
      <c r="F611" s="29" t="s">
        <v>43</v>
      </c>
      <c r="G611" s="31">
        <v>82000</v>
      </c>
      <c r="H611" s="31">
        <v>21670</v>
      </c>
      <c r="I611" s="29" t="s">
        <v>3461</v>
      </c>
      <c r="J611" s="30" t="s">
        <v>3462</v>
      </c>
      <c r="K611" s="40" t="s">
        <v>3457</v>
      </c>
      <c r="L611" s="29" t="s">
        <v>3330</v>
      </c>
      <c r="M611" s="29"/>
    </row>
    <row r="612" s="1" customFormat="1" ht="120" customHeight="1" spans="1:13">
      <c r="A612" s="29">
        <v>23</v>
      </c>
      <c r="B612" s="29" t="s">
        <v>3463</v>
      </c>
      <c r="C612" s="28" t="s">
        <v>3464</v>
      </c>
      <c r="D612" s="30" t="s">
        <v>131</v>
      </c>
      <c r="E612" s="29" t="s">
        <v>3465</v>
      </c>
      <c r="F612" s="29" t="s">
        <v>36</v>
      </c>
      <c r="G612" s="31">
        <v>71008</v>
      </c>
      <c r="H612" s="31">
        <v>1000</v>
      </c>
      <c r="I612" s="29" t="s">
        <v>3466</v>
      </c>
      <c r="J612" s="30" t="s">
        <v>3467</v>
      </c>
      <c r="K612" s="40" t="s">
        <v>3468</v>
      </c>
      <c r="L612" s="29" t="s">
        <v>3330</v>
      </c>
      <c r="M612" s="29"/>
    </row>
    <row r="613" s="1" customFormat="1" ht="120" customHeight="1" spans="1:13">
      <c r="A613" s="29">
        <v>24</v>
      </c>
      <c r="B613" s="29" t="s">
        <v>3469</v>
      </c>
      <c r="C613" s="28" t="s">
        <v>3470</v>
      </c>
      <c r="D613" s="30" t="s">
        <v>131</v>
      </c>
      <c r="E613" s="29" t="s">
        <v>3471</v>
      </c>
      <c r="F613" s="29" t="s">
        <v>30</v>
      </c>
      <c r="G613" s="31">
        <v>130000</v>
      </c>
      <c r="H613" s="31">
        <v>10000</v>
      </c>
      <c r="I613" s="29" t="s">
        <v>3472</v>
      </c>
      <c r="J613" s="30" t="s">
        <v>3473</v>
      </c>
      <c r="K613" s="40" t="s">
        <v>3474</v>
      </c>
      <c r="L613" s="29" t="s">
        <v>3330</v>
      </c>
      <c r="M613" s="29"/>
    </row>
    <row r="614" s="1" customFormat="1" ht="143" customHeight="1" spans="1:13">
      <c r="A614" s="29">
        <v>25</v>
      </c>
      <c r="B614" s="29" t="s">
        <v>3475</v>
      </c>
      <c r="C614" s="28" t="s">
        <v>3476</v>
      </c>
      <c r="D614" s="30" t="s">
        <v>1918</v>
      </c>
      <c r="E614" s="29" t="s">
        <v>3477</v>
      </c>
      <c r="F614" s="29" t="s">
        <v>110</v>
      </c>
      <c r="G614" s="31">
        <v>150000</v>
      </c>
      <c r="H614" s="31">
        <v>15000</v>
      </c>
      <c r="I614" s="29" t="s">
        <v>3478</v>
      </c>
      <c r="J614" s="30" t="s">
        <v>3479</v>
      </c>
      <c r="K614" s="40" t="s">
        <v>3480</v>
      </c>
      <c r="L614" s="29" t="s">
        <v>3330</v>
      </c>
      <c r="M614" s="29"/>
    </row>
    <row r="615" s="1" customFormat="1" ht="120" customHeight="1" spans="1:13">
      <c r="A615" s="29">
        <v>26</v>
      </c>
      <c r="B615" s="29" t="s">
        <v>3481</v>
      </c>
      <c r="C615" s="28" t="s">
        <v>3482</v>
      </c>
      <c r="D615" s="30" t="s">
        <v>799</v>
      </c>
      <c r="E615" s="29" t="s">
        <v>3483</v>
      </c>
      <c r="F615" s="29" t="s">
        <v>22</v>
      </c>
      <c r="G615" s="31">
        <v>294500</v>
      </c>
      <c r="H615" s="31">
        <v>30000</v>
      </c>
      <c r="I615" s="29" t="s">
        <v>3484</v>
      </c>
      <c r="J615" s="30" t="s">
        <v>3485</v>
      </c>
      <c r="K615" s="40" t="s">
        <v>3486</v>
      </c>
      <c r="L615" s="29" t="s">
        <v>3330</v>
      </c>
      <c r="M615" s="29"/>
    </row>
    <row r="616" s="1" customFormat="1" ht="120" customHeight="1" spans="1:13">
      <c r="A616" s="29">
        <v>27</v>
      </c>
      <c r="B616" s="29" t="s">
        <v>3487</v>
      </c>
      <c r="C616" s="28" t="s">
        <v>3488</v>
      </c>
      <c r="D616" s="30" t="s">
        <v>799</v>
      </c>
      <c r="E616" s="29" t="s">
        <v>3489</v>
      </c>
      <c r="F616" s="29" t="s">
        <v>632</v>
      </c>
      <c r="G616" s="31">
        <v>45000</v>
      </c>
      <c r="H616" s="31">
        <v>17500</v>
      </c>
      <c r="I616" s="29" t="s">
        <v>3490</v>
      </c>
      <c r="J616" s="30" t="s">
        <v>3491</v>
      </c>
      <c r="K616" s="40" t="s">
        <v>3492</v>
      </c>
      <c r="L616" s="29" t="s">
        <v>3330</v>
      </c>
      <c r="M616" s="29"/>
    </row>
    <row r="617" s="1" customFormat="1" ht="120" customHeight="1" spans="1:13">
      <c r="A617" s="29">
        <v>28</v>
      </c>
      <c r="B617" s="29" t="s">
        <v>3493</v>
      </c>
      <c r="C617" s="28" t="s">
        <v>3494</v>
      </c>
      <c r="D617" s="30" t="s">
        <v>408</v>
      </c>
      <c r="E617" s="29" t="s">
        <v>3495</v>
      </c>
      <c r="F617" s="29" t="s">
        <v>36</v>
      </c>
      <c r="G617" s="31">
        <v>289784</v>
      </c>
      <c r="H617" s="31">
        <v>50000</v>
      </c>
      <c r="I617" s="29" t="s">
        <v>3496</v>
      </c>
      <c r="J617" s="30" t="s">
        <v>3497</v>
      </c>
      <c r="K617" s="40" t="s">
        <v>3498</v>
      </c>
      <c r="L617" s="29" t="s">
        <v>3330</v>
      </c>
      <c r="M617" s="29"/>
    </row>
    <row r="618" s="1" customFormat="1" ht="120" customHeight="1" spans="1:13">
      <c r="A618" s="29">
        <v>29</v>
      </c>
      <c r="B618" s="29" t="s">
        <v>3499</v>
      </c>
      <c r="C618" s="28" t="s">
        <v>3500</v>
      </c>
      <c r="D618" s="30" t="s">
        <v>408</v>
      </c>
      <c r="E618" s="29" t="s">
        <v>3501</v>
      </c>
      <c r="F618" s="29" t="s">
        <v>77</v>
      </c>
      <c r="G618" s="31">
        <v>447796</v>
      </c>
      <c r="H618" s="31">
        <v>32669</v>
      </c>
      <c r="I618" s="29" t="s">
        <v>3502</v>
      </c>
      <c r="J618" s="30" t="s">
        <v>3503</v>
      </c>
      <c r="K618" s="40" t="s">
        <v>3504</v>
      </c>
      <c r="L618" s="29" t="s">
        <v>3330</v>
      </c>
      <c r="M618" s="29"/>
    </row>
    <row r="619" s="1" customFormat="1" ht="120" customHeight="1" spans="1:13">
      <c r="A619" s="29">
        <v>30</v>
      </c>
      <c r="B619" s="29" t="s">
        <v>3505</v>
      </c>
      <c r="C619" s="28" t="s">
        <v>3506</v>
      </c>
      <c r="D619" s="30" t="s">
        <v>408</v>
      </c>
      <c r="E619" s="29" t="s">
        <v>3507</v>
      </c>
      <c r="F619" s="29" t="s">
        <v>110</v>
      </c>
      <c r="G619" s="31">
        <v>103681.41</v>
      </c>
      <c r="H619" s="31">
        <v>25000</v>
      </c>
      <c r="I619" s="29" t="s">
        <v>3508</v>
      </c>
      <c r="J619" s="30" t="s">
        <v>3509</v>
      </c>
      <c r="K619" s="40" t="s">
        <v>3510</v>
      </c>
      <c r="L619" s="29" t="s">
        <v>3330</v>
      </c>
      <c r="M619" s="29"/>
    </row>
    <row r="620" s="1" customFormat="1" ht="120" customHeight="1" spans="1:13">
      <c r="A620" s="29">
        <v>31</v>
      </c>
      <c r="B620" s="29" t="s">
        <v>3511</v>
      </c>
      <c r="C620" s="28" t="s">
        <v>3512</v>
      </c>
      <c r="D620" s="30" t="s">
        <v>188</v>
      </c>
      <c r="E620" s="29" t="s">
        <v>3513</v>
      </c>
      <c r="F620" s="29" t="s">
        <v>102</v>
      </c>
      <c r="G620" s="31">
        <v>139500</v>
      </c>
      <c r="H620" s="31">
        <v>30000</v>
      </c>
      <c r="I620" s="29" t="s">
        <v>3514</v>
      </c>
      <c r="J620" s="30" t="s">
        <v>3515</v>
      </c>
      <c r="K620" s="40" t="s">
        <v>3516</v>
      </c>
      <c r="L620" s="29" t="s">
        <v>3330</v>
      </c>
      <c r="M620" s="29"/>
    </row>
    <row r="621" s="1" customFormat="1" ht="120" customHeight="1" spans="1:13">
      <c r="A621" s="29">
        <v>32</v>
      </c>
      <c r="B621" s="29" t="s">
        <v>3517</v>
      </c>
      <c r="C621" s="28" t="s">
        <v>3518</v>
      </c>
      <c r="D621" s="30" t="s">
        <v>188</v>
      </c>
      <c r="E621" s="29" t="s">
        <v>3519</v>
      </c>
      <c r="F621" s="29" t="s">
        <v>102</v>
      </c>
      <c r="G621" s="31">
        <v>261942.49</v>
      </c>
      <c r="H621" s="31">
        <v>40000</v>
      </c>
      <c r="I621" s="29" t="s">
        <v>3520</v>
      </c>
      <c r="J621" s="30" t="s">
        <v>3521</v>
      </c>
      <c r="K621" s="40" t="s">
        <v>3516</v>
      </c>
      <c r="L621" s="29" t="s">
        <v>3330</v>
      </c>
      <c r="M621" s="29"/>
    </row>
    <row r="622" s="1" customFormat="1" ht="120" customHeight="1" spans="1:13">
      <c r="A622" s="29">
        <v>33</v>
      </c>
      <c r="B622" s="29" t="s">
        <v>3522</v>
      </c>
      <c r="C622" s="28" t="s">
        <v>3523</v>
      </c>
      <c r="D622" s="30" t="s">
        <v>188</v>
      </c>
      <c r="E622" s="29" t="s">
        <v>3524</v>
      </c>
      <c r="F622" s="29" t="s">
        <v>43</v>
      </c>
      <c r="G622" s="31">
        <v>88300</v>
      </c>
      <c r="H622" s="31">
        <v>8000</v>
      </c>
      <c r="I622" s="29" t="s">
        <v>3525</v>
      </c>
      <c r="J622" s="30" t="s">
        <v>3526</v>
      </c>
      <c r="K622" s="40" t="s">
        <v>3527</v>
      </c>
      <c r="L622" s="29" t="s">
        <v>3330</v>
      </c>
      <c r="M622" s="29"/>
    </row>
    <row r="623" s="1" customFormat="1" ht="120" customHeight="1" spans="1:13">
      <c r="A623" s="29">
        <v>34</v>
      </c>
      <c r="B623" s="29" t="s">
        <v>3528</v>
      </c>
      <c r="C623" s="28" t="s">
        <v>3529</v>
      </c>
      <c r="D623" s="30" t="s">
        <v>188</v>
      </c>
      <c r="E623" s="29" t="s">
        <v>3530</v>
      </c>
      <c r="F623" s="29" t="s">
        <v>43</v>
      </c>
      <c r="G623" s="31">
        <v>160000</v>
      </c>
      <c r="H623" s="31">
        <v>30000</v>
      </c>
      <c r="I623" s="29" t="s">
        <v>3531</v>
      </c>
      <c r="J623" s="30" t="s">
        <v>3532</v>
      </c>
      <c r="K623" s="40" t="s">
        <v>3385</v>
      </c>
      <c r="L623" s="29" t="s">
        <v>3330</v>
      </c>
      <c r="M623" s="29"/>
    </row>
    <row r="624" s="1" customFormat="1" ht="120" customHeight="1" spans="1:13">
      <c r="A624" s="29">
        <v>35</v>
      </c>
      <c r="B624" s="29" t="s">
        <v>3533</v>
      </c>
      <c r="C624" s="28" t="s">
        <v>3534</v>
      </c>
      <c r="D624" s="30" t="s">
        <v>188</v>
      </c>
      <c r="E624" s="29" t="s">
        <v>3535</v>
      </c>
      <c r="F624" s="29" t="s">
        <v>43</v>
      </c>
      <c r="G624" s="31">
        <v>55000</v>
      </c>
      <c r="H624" s="31">
        <v>10000</v>
      </c>
      <c r="I624" s="29" t="s">
        <v>884</v>
      </c>
      <c r="J624" s="30" t="s">
        <v>3536</v>
      </c>
      <c r="K624" s="40" t="s">
        <v>3537</v>
      </c>
      <c r="L624" s="29" t="s">
        <v>3330</v>
      </c>
      <c r="M624" s="29"/>
    </row>
    <row r="625" s="1" customFormat="1" ht="120" customHeight="1" spans="1:13">
      <c r="A625" s="29">
        <v>36</v>
      </c>
      <c r="B625" s="29" t="s">
        <v>3538</v>
      </c>
      <c r="C625" s="28" t="s">
        <v>3539</v>
      </c>
      <c r="D625" s="30" t="s">
        <v>188</v>
      </c>
      <c r="E625" s="29" t="s">
        <v>3540</v>
      </c>
      <c r="F625" s="29" t="s">
        <v>43</v>
      </c>
      <c r="G625" s="31">
        <v>200000</v>
      </c>
      <c r="H625" s="31">
        <v>30000</v>
      </c>
      <c r="I625" s="29" t="s">
        <v>3541</v>
      </c>
      <c r="J625" s="30" t="s">
        <v>3542</v>
      </c>
      <c r="K625" s="40" t="s">
        <v>3543</v>
      </c>
      <c r="L625" s="29" t="s">
        <v>3330</v>
      </c>
      <c r="M625" s="29"/>
    </row>
    <row r="626" s="1" customFormat="1" ht="120" customHeight="1" spans="1:13">
      <c r="A626" s="29">
        <v>37</v>
      </c>
      <c r="B626" s="29" t="s">
        <v>3544</v>
      </c>
      <c r="C626" s="28" t="s">
        <v>3545</v>
      </c>
      <c r="D626" s="30" t="s">
        <v>188</v>
      </c>
      <c r="E626" s="29" t="s">
        <v>3546</v>
      </c>
      <c r="F626" s="29" t="s">
        <v>110</v>
      </c>
      <c r="G626" s="31">
        <v>207340</v>
      </c>
      <c r="H626" s="31">
        <v>40000</v>
      </c>
      <c r="I626" s="29" t="s">
        <v>2299</v>
      </c>
      <c r="J626" s="30" t="s">
        <v>3547</v>
      </c>
      <c r="K626" s="40" t="s">
        <v>3548</v>
      </c>
      <c r="L626" s="29" t="s">
        <v>3330</v>
      </c>
      <c r="M626" s="29"/>
    </row>
    <row r="627" s="1" customFormat="1" ht="120" customHeight="1" spans="1:13">
      <c r="A627" s="29">
        <v>38</v>
      </c>
      <c r="B627" s="29" t="s">
        <v>3549</v>
      </c>
      <c r="C627" s="28" t="s">
        <v>3550</v>
      </c>
      <c r="D627" s="30" t="s">
        <v>899</v>
      </c>
      <c r="E627" s="29" t="s">
        <v>3551</v>
      </c>
      <c r="F627" s="29" t="s">
        <v>110</v>
      </c>
      <c r="G627" s="31">
        <v>50000</v>
      </c>
      <c r="H627" s="31">
        <v>16500</v>
      </c>
      <c r="I627" s="29" t="s">
        <v>3006</v>
      </c>
      <c r="J627" s="30" t="s">
        <v>3552</v>
      </c>
      <c r="K627" s="40" t="s">
        <v>3553</v>
      </c>
      <c r="L627" s="29" t="s">
        <v>3330</v>
      </c>
      <c r="M627" s="29"/>
    </row>
    <row r="628" s="1" customFormat="1" ht="120" customHeight="1" spans="1:13">
      <c r="A628" s="29">
        <v>39</v>
      </c>
      <c r="B628" s="29" t="s">
        <v>3554</v>
      </c>
      <c r="C628" s="28" t="s">
        <v>3555</v>
      </c>
      <c r="D628" s="30" t="s">
        <v>899</v>
      </c>
      <c r="E628" s="29" t="s">
        <v>3556</v>
      </c>
      <c r="F628" s="29" t="s">
        <v>110</v>
      </c>
      <c r="G628" s="31">
        <v>90000</v>
      </c>
      <c r="H628" s="31">
        <v>5000</v>
      </c>
      <c r="I628" s="29" t="s">
        <v>3557</v>
      </c>
      <c r="J628" s="30" t="s">
        <v>3558</v>
      </c>
      <c r="K628" s="40" t="s">
        <v>3510</v>
      </c>
      <c r="L628" s="29" t="s">
        <v>3330</v>
      </c>
      <c r="M628" s="29"/>
    </row>
    <row r="629" s="1" customFormat="1" ht="120" customHeight="1" spans="1:13">
      <c r="A629" s="29">
        <v>40</v>
      </c>
      <c r="B629" s="29" t="s">
        <v>3559</v>
      </c>
      <c r="C629" s="28" t="s">
        <v>3560</v>
      </c>
      <c r="D629" s="30" t="s">
        <v>899</v>
      </c>
      <c r="E629" s="29" t="s">
        <v>3561</v>
      </c>
      <c r="F629" s="29" t="s">
        <v>102</v>
      </c>
      <c r="G629" s="31">
        <v>234026</v>
      </c>
      <c r="H629" s="31">
        <v>55000</v>
      </c>
      <c r="I629" s="29" t="s">
        <v>3562</v>
      </c>
      <c r="J629" s="30" t="s">
        <v>3563</v>
      </c>
      <c r="K629" s="40" t="s">
        <v>3373</v>
      </c>
      <c r="L629" s="29" t="s">
        <v>3330</v>
      </c>
      <c r="M629" s="29"/>
    </row>
    <row r="630" s="1" customFormat="1" ht="120" customHeight="1" spans="1:13">
      <c r="A630" s="29">
        <v>41</v>
      </c>
      <c r="B630" s="29" t="s">
        <v>3564</v>
      </c>
      <c r="C630" s="28" t="s">
        <v>3565</v>
      </c>
      <c r="D630" s="30" t="s">
        <v>899</v>
      </c>
      <c r="E630" s="29" t="s">
        <v>3566</v>
      </c>
      <c r="F630" s="29" t="s">
        <v>22</v>
      </c>
      <c r="G630" s="31">
        <v>150000</v>
      </c>
      <c r="H630" s="31">
        <v>25000</v>
      </c>
      <c r="I630" s="29" t="s">
        <v>3567</v>
      </c>
      <c r="J630" s="30" t="s">
        <v>3568</v>
      </c>
      <c r="K630" s="40" t="s">
        <v>3421</v>
      </c>
      <c r="L630" s="29" t="s">
        <v>3330</v>
      </c>
      <c r="M630" s="29"/>
    </row>
    <row r="631" s="1" customFormat="1" ht="120" customHeight="1" spans="1:13">
      <c r="A631" s="29">
        <v>42</v>
      </c>
      <c r="B631" s="29" t="s">
        <v>3569</v>
      </c>
      <c r="C631" s="28" t="s">
        <v>3570</v>
      </c>
      <c r="D631" s="30" t="s">
        <v>899</v>
      </c>
      <c r="E631" s="29" t="s">
        <v>3571</v>
      </c>
      <c r="F631" s="29" t="s">
        <v>257</v>
      </c>
      <c r="G631" s="31">
        <v>200000</v>
      </c>
      <c r="H631" s="31">
        <v>45000</v>
      </c>
      <c r="I631" s="29" t="s">
        <v>3572</v>
      </c>
      <c r="J631" s="30" t="s">
        <v>3573</v>
      </c>
      <c r="K631" s="40" t="s">
        <v>3574</v>
      </c>
      <c r="L631" s="29" t="s">
        <v>3330</v>
      </c>
      <c r="M631" s="29"/>
    </row>
    <row r="632" s="1" customFormat="1" ht="120" customHeight="1" spans="1:13">
      <c r="A632" s="29">
        <v>43</v>
      </c>
      <c r="B632" s="29" t="s">
        <v>3575</v>
      </c>
      <c r="C632" s="28" t="s">
        <v>3576</v>
      </c>
      <c r="D632" s="30" t="s">
        <v>899</v>
      </c>
      <c r="E632" s="29" t="s">
        <v>3577</v>
      </c>
      <c r="F632" s="29" t="s">
        <v>36</v>
      </c>
      <c r="G632" s="31">
        <v>76000</v>
      </c>
      <c r="H632" s="31">
        <v>10000</v>
      </c>
      <c r="I632" s="29" t="s">
        <v>3578</v>
      </c>
      <c r="J632" s="30" t="s">
        <v>3579</v>
      </c>
      <c r="K632" s="40" t="s">
        <v>3580</v>
      </c>
      <c r="L632" s="29" t="s">
        <v>3330</v>
      </c>
      <c r="M632" s="29"/>
    </row>
    <row r="633" s="1" customFormat="1" ht="120" customHeight="1" spans="1:13">
      <c r="A633" s="29">
        <v>44</v>
      </c>
      <c r="B633" s="29" t="s">
        <v>3581</v>
      </c>
      <c r="C633" s="28" t="s">
        <v>3582</v>
      </c>
      <c r="D633" s="30" t="s">
        <v>899</v>
      </c>
      <c r="E633" s="29" t="s">
        <v>3583</v>
      </c>
      <c r="F633" s="29" t="s">
        <v>36</v>
      </c>
      <c r="G633" s="31">
        <v>105520</v>
      </c>
      <c r="H633" s="31">
        <v>4000</v>
      </c>
      <c r="I633" s="29" t="s">
        <v>3584</v>
      </c>
      <c r="J633" s="30" t="s">
        <v>3585</v>
      </c>
      <c r="K633" s="40" t="s">
        <v>3510</v>
      </c>
      <c r="L633" s="29" t="s">
        <v>3330</v>
      </c>
      <c r="M633" s="29"/>
    </row>
    <row r="634" s="1" customFormat="1" ht="120" customHeight="1" spans="1:13">
      <c r="A634" s="29">
        <v>45</v>
      </c>
      <c r="B634" s="29" t="s">
        <v>3586</v>
      </c>
      <c r="C634" s="28" t="s">
        <v>3587</v>
      </c>
      <c r="D634" s="30" t="s">
        <v>899</v>
      </c>
      <c r="E634" s="29" t="s">
        <v>3588</v>
      </c>
      <c r="F634" s="29" t="s">
        <v>110</v>
      </c>
      <c r="G634" s="31">
        <v>15000</v>
      </c>
      <c r="H634" s="31">
        <v>10000</v>
      </c>
      <c r="I634" s="29" t="s">
        <v>3589</v>
      </c>
      <c r="J634" s="30" t="s">
        <v>3590</v>
      </c>
      <c r="K634" s="40" t="s">
        <v>3591</v>
      </c>
      <c r="L634" s="29" t="s">
        <v>3330</v>
      </c>
      <c r="M634" s="29"/>
    </row>
    <row r="635" s="1" customFormat="1" ht="120" customHeight="1" spans="1:13">
      <c r="A635" s="29">
        <v>46</v>
      </c>
      <c r="B635" s="29" t="s">
        <v>3592</v>
      </c>
      <c r="C635" s="28" t="s">
        <v>3593</v>
      </c>
      <c r="D635" s="30" t="s">
        <v>222</v>
      </c>
      <c r="E635" s="29" t="s">
        <v>3594</v>
      </c>
      <c r="F635" s="29" t="s">
        <v>43</v>
      </c>
      <c r="G635" s="31">
        <v>100000</v>
      </c>
      <c r="H635" s="31">
        <v>20000</v>
      </c>
      <c r="I635" s="29" t="s">
        <v>3595</v>
      </c>
      <c r="J635" s="30" t="s">
        <v>3438</v>
      </c>
      <c r="K635" s="40" t="s">
        <v>3596</v>
      </c>
      <c r="L635" s="29" t="s">
        <v>3330</v>
      </c>
      <c r="M635" s="29"/>
    </row>
    <row r="636" s="1" customFormat="1" ht="120" customHeight="1" spans="1:13">
      <c r="A636" s="29">
        <v>47</v>
      </c>
      <c r="B636" s="29" t="s">
        <v>3597</v>
      </c>
      <c r="C636" s="28" t="s">
        <v>3598</v>
      </c>
      <c r="D636" s="30" t="s">
        <v>222</v>
      </c>
      <c r="E636" s="29" t="s">
        <v>3599</v>
      </c>
      <c r="F636" s="29" t="s">
        <v>36</v>
      </c>
      <c r="G636" s="31">
        <v>103000</v>
      </c>
      <c r="H636" s="31">
        <v>3000</v>
      </c>
      <c r="I636" s="29" t="s">
        <v>3600</v>
      </c>
      <c r="J636" s="30" t="s">
        <v>3601</v>
      </c>
      <c r="K636" s="40" t="s">
        <v>3602</v>
      </c>
      <c r="L636" s="29" t="s">
        <v>3330</v>
      </c>
      <c r="M636" s="29"/>
    </row>
    <row r="637" s="1" customFormat="1" ht="120" customHeight="1" spans="1:13">
      <c r="A637" s="29">
        <v>48</v>
      </c>
      <c r="B637" s="29" t="s">
        <v>3603</v>
      </c>
      <c r="C637" s="28" t="s">
        <v>3604</v>
      </c>
      <c r="D637" s="30" t="s">
        <v>222</v>
      </c>
      <c r="E637" s="29" t="s">
        <v>3605</v>
      </c>
      <c r="F637" s="29" t="s">
        <v>1810</v>
      </c>
      <c r="G637" s="31">
        <v>181000</v>
      </c>
      <c r="H637" s="31">
        <v>4500</v>
      </c>
      <c r="I637" s="29" t="s">
        <v>2299</v>
      </c>
      <c r="J637" s="30" t="s">
        <v>3606</v>
      </c>
      <c r="K637" s="40" t="s">
        <v>3607</v>
      </c>
      <c r="L637" s="29" t="s">
        <v>3330</v>
      </c>
      <c r="M637" s="29"/>
    </row>
    <row r="638" s="1" customFormat="1" ht="120" customHeight="1" spans="1:13">
      <c r="A638" s="29">
        <v>49</v>
      </c>
      <c r="B638" s="29" t="s">
        <v>3608</v>
      </c>
      <c r="C638" s="28" t="s">
        <v>3609</v>
      </c>
      <c r="D638" s="30" t="s">
        <v>582</v>
      </c>
      <c r="E638" s="29" t="s">
        <v>3610</v>
      </c>
      <c r="F638" s="29" t="s">
        <v>257</v>
      </c>
      <c r="G638" s="31">
        <v>69828</v>
      </c>
      <c r="H638" s="31">
        <v>10000</v>
      </c>
      <c r="I638" s="29" t="s">
        <v>3611</v>
      </c>
      <c r="J638" s="30" t="s">
        <v>3612</v>
      </c>
      <c r="K638" s="40" t="s">
        <v>3613</v>
      </c>
      <c r="L638" s="29" t="s">
        <v>3330</v>
      </c>
      <c r="M638" s="29"/>
    </row>
    <row r="639" s="1" customFormat="1" ht="120" customHeight="1" spans="1:13">
      <c r="A639" s="29">
        <v>50</v>
      </c>
      <c r="B639" s="29" t="s">
        <v>3614</v>
      </c>
      <c r="C639" s="28" t="s">
        <v>3615</v>
      </c>
      <c r="D639" s="30" t="s">
        <v>93</v>
      </c>
      <c r="E639" s="29" t="s">
        <v>3616</v>
      </c>
      <c r="F639" s="29" t="s">
        <v>43</v>
      </c>
      <c r="G639" s="31">
        <v>34409</v>
      </c>
      <c r="H639" s="31">
        <v>5600</v>
      </c>
      <c r="I639" s="29" t="s">
        <v>3617</v>
      </c>
      <c r="J639" s="30" t="s">
        <v>3618</v>
      </c>
      <c r="K639" s="40" t="s">
        <v>3619</v>
      </c>
      <c r="L639" s="29" t="s">
        <v>3330</v>
      </c>
      <c r="M639" s="29"/>
    </row>
    <row r="640" s="1" customFormat="1" ht="120" customHeight="1" spans="1:13">
      <c r="A640" s="29">
        <v>51</v>
      </c>
      <c r="B640" s="29" t="s">
        <v>3620</v>
      </c>
      <c r="C640" s="28" t="s">
        <v>3621</v>
      </c>
      <c r="D640" s="30" t="s">
        <v>961</v>
      </c>
      <c r="E640" s="29" t="s">
        <v>3622</v>
      </c>
      <c r="F640" s="29" t="s">
        <v>43</v>
      </c>
      <c r="G640" s="31">
        <v>100000</v>
      </c>
      <c r="H640" s="31">
        <v>10000</v>
      </c>
      <c r="I640" s="29" t="s">
        <v>3623</v>
      </c>
      <c r="J640" s="30" t="s">
        <v>3624</v>
      </c>
      <c r="K640" s="40" t="s">
        <v>3625</v>
      </c>
      <c r="L640" s="29" t="s">
        <v>3330</v>
      </c>
      <c r="M640" s="29"/>
    </row>
    <row r="641" s="1" customFormat="1" ht="120" customHeight="1" spans="1:13">
      <c r="A641" s="29">
        <v>52</v>
      </c>
      <c r="B641" s="29" t="s">
        <v>3626</v>
      </c>
      <c r="C641" s="28" t="s">
        <v>3627</v>
      </c>
      <c r="D641" s="30" t="s">
        <v>961</v>
      </c>
      <c r="E641" s="29" t="s">
        <v>3628</v>
      </c>
      <c r="F641" s="29" t="s">
        <v>43</v>
      </c>
      <c r="G641" s="31">
        <v>16000</v>
      </c>
      <c r="H641" s="31">
        <v>600</v>
      </c>
      <c r="I641" s="29" t="s">
        <v>3629</v>
      </c>
      <c r="J641" s="30" t="s">
        <v>3630</v>
      </c>
      <c r="K641" s="40" t="s">
        <v>3631</v>
      </c>
      <c r="L641" s="29" t="s">
        <v>3330</v>
      </c>
      <c r="M641" s="29"/>
    </row>
    <row r="642" s="1" customFormat="1" ht="120" customHeight="1" spans="1:13">
      <c r="A642" s="29">
        <v>53</v>
      </c>
      <c r="B642" s="29" t="s">
        <v>3632</v>
      </c>
      <c r="C642" s="28" t="s">
        <v>3633</v>
      </c>
      <c r="D642" s="30" t="s">
        <v>974</v>
      </c>
      <c r="E642" s="29" t="s">
        <v>3634</v>
      </c>
      <c r="F642" s="29" t="s">
        <v>102</v>
      </c>
      <c r="G642" s="31">
        <v>225660.64</v>
      </c>
      <c r="H642" s="31">
        <v>30000</v>
      </c>
      <c r="I642" s="29" t="s">
        <v>3635</v>
      </c>
      <c r="J642" s="30" t="s">
        <v>3636</v>
      </c>
      <c r="K642" s="40" t="s">
        <v>3548</v>
      </c>
      <c r="L642" s="29" t="s">
        <v>3330</v>
      </c>
      <c r="M642" s="29"/>
    </row>
    <row r="643" s="1" customFormat="1" ht="120" customHeight="1" spans="1:13">
      <c r="A643" s="29">
        <v>54</v>
      </c>
      <c r="B643" s="29" t="s">
        <v>3637</v>
      </c>
      <c r="C643" s="28" t="s">
        <v>3638</v>
      </c>
      <c r="D643" s="30" t="s">
        <v>974</v>
      </c>
      <c r="E643" s="29" t="s">
        <v>3639</v>
      </c>
      <c r="F643" s="29" t="s">
        <v>43</v>
      </c>
      <c r="G643" s="31">
        <v>1500000</v>
      </c>
      <c r="H643" s="31">
        <v>80000</v>
      </c>
      <c r="I643" s="29" t="s">
        <v>3640</v>
      </c>
      <c r="J643" s="30" t="s">
        <v>3641</v>
      </c>
      <c r="K643" s="40" t="s">
        <v>3642</v>
      </c>
      <c r="L643" s="29" t="s">
        <v>3330</v>
      </c>
      <c r="M643" s="29"/>
    </row>
    <row r="644" s="1" customFormat="1" ht="120" customHeight="1" spans="1:13">
      <c r="A644" s="29">
        <v>55</v>
      </c>
      <c r="B644" s="29" t="s">
        <v>3643</v>
      </c>
      <c r="C644" s="28" t="s">
        <v>3644</v>
      </c>
      <c r="D644" s="30" t="s">
        <v>974</v>
      </c>
      <c r="E644" s="29" t="s">
        <v>3645</v>
      </c>
      <c r="F644" s="29" t="s">
        <v>110</v>
      </c>
      <c r="G644" s="31">
        <v>823754</v>
      </c>
      <c r="H644" s="31">
        <v>50000</v>
      </c>
      <c r="I644" s="29" t="s">
        <v>2299</v>
      </c>
      <c r="J644" s="30" t="s">
        <v>3646</v>
      </c>
      <c r="K644" s="40" t="s">
        <v>3548</v>
      </c>
      <c r="L644" s="29" t="s">
        <v>3330</v>
      </c>
      <c r="M644" s="29"/>
    </row>
    <row r="645" s="1" customFormat="1" ht="120" customHeight="1" spans="1:13">
      <c r="A645" s="29">
        <v>56</v>
      </c>
      <c r="B645" s="29" t="s">
        <v>3647</v>
      </c>
      <c r="C645" s="28" t="s">
        <v>3648</v>
      </c>
      <c r="D645" s="30" t="s">
        <v>981</v>
      </c>
      <c r="E645" s="29" t="s">
        <v>3649</v>
      </c>
      <c r="F645" s="29" t="s">
        <v>632</v>
      </c>
      <c r="G645" s="31">
        <v>45000</v>
      </c>
      <c r="H645" s="31">
        <v>20000</v>
      </c>
      <c r="I645" s="29" t="s">
        <v>3650</v>
      </c>
      <c r="J645" s="30" t="s">
        <v>3651</v>
      </c>
      <c r="K645" s="40" t="s">
        <v>3652</v>
      </c>
      <c r="L645" s="29" t="s">
        <v>3330</v>
      </c>
      <c r="M645" s="29"/>
    </row>
    <row r="646" s="1" customFormat="1" ht="120" customHeight="1" spans="1:13">
      <c r="A646" s="29">
        <v>57</v>
      </c>
      <c r="B646" s="29" t="s">
        <v>3653</v>
      </c>
      <c r="C646" s="28" t="s">
        <v>3654</v>
      </c>
      <c r="D646" s="30" t="s">
        <v>981</v>
      </c>
      <c r="E646" s="29" t="s">
        <v>3655</v>
      </c>
      <c r="F646" s="29" t="s">
        <v>110</v>
      </c>
      <c r="G646" s="31">
        <v>600000</v>
      </c>
      <c r="H646" s="31">
        <v>50000</v>
      </c>
      <c r="I646" s="29" t="s">
        <v>2299</v>
      </c>
      <c r="J646" s="30" t="s">
        <v>3656</v>
      </c>
      <c r="K646" s="40" t="s">
        <v>3657</v>
      </c>
      <c r="L646" s="29" t="s">
        <v>3330</v>
      </c>
      <c r="M646" s="29"/>
    </row>
    <row r="647" s="1" customFormat="1" ht="120" customHeight="1" spans="1:13">
      <c r="A647" s="29">
        <v>58</v>
      </c>
      <c r="B647" s="29" t="s">
        <v>3658</v>
      </c>
      <c r="C647" s="28" t="s">
        <v>3659</v>
      </c>
      <c r="D647" s="30" t="s">
        <v>1083</v>
      </c>
      <c r="E647" s="29" t="s">
        <v>3660</v>
      </c>
      <c r="F647" s="29" t="s">
        <v>30</v>
      </c>
      <c r="G647" s="31">
        <v>119103</v>
      </c>
      <c r="H647" s="31">
        <v>3000</v>
      </c>
      <c r="I647" s="29" t="s">
        <v>3661</v>
      </c>
      <c r="J647" s="30" t="s">
        <v>3662</v>
      </c>
      <c r="K647" s="40" t="s">
        <v>3663</v>
      </c>
      <c r="L647" s="29" t="s">
        <v>3330</v>
      </c>
      <c r="M647" s="29"/>
    </row>
    <row r="648" s="1" customFormat="1" ht="120" customHeight="1" spans="1:13">
      <c r="A648" s="29">
        <v>59</v>
      </c>
      <c r="B648" s="29" t="s">
        <v>3664</v>
      </c>
      <c r="C648" s="28" t="s">
        <v>3665</v>
      </c>
      <c r="D648" s="30" t="s">
        <v>1808</v>
      </c>
      <c r="E648" s="29" t="s">
        <v>3666</v>
      </c>
      <c r="F648" s="29" t="s">
        <v>30</v>
      </c>
      <c r="G648" s="31">
        <v>78000</v>
      </c>
      <c r="H648" s="31">
        <v>3000</v>
      </c>
      <c r="I648" s="29" t="s">
        <v>3667</v>
      </c>
      <c r="J648" s="30" t="s">
        <v>3668</v>
      </c>
      <c r="K648" s="40" t="s">
        <v>3669</v>
      </c>
      <c r="L648" s="29" t="s">
        <v>3330</v>
      </c>
      <c r="M648" s="29"/>
    </row>
    <row r="649" s="1" customFormat="1" ht="120" customHeight="1" spans="1:13">
      <c r="A649" s="29">
        <v>60</v>
      </c>
      <c r="B649" s="29" t="s">
        <v>3670</v>
      </c>
      <c r="C649" s="28" t="s">
        <v>3671</v>
      </c>
      <c r="D649" s="30" t="s">
        <v>1808</v>
      </c>
      <c r="E649" s="29" t="s">
        <v>3672</v>
      </c>
      <c r="F649" s="29" t="s">
        <v>110</v>
      </c>
      <c r="G649" s="31">
        <v>100000</v>
      </c>
      <c r="H649" s="31">
        <v>5000</v>
      </c>
      <c r="I649" s="29" t="s">
        <v>3673</v>
      </c>
      <c r="J649" s="30" t="s">
        <v>3668</v>
      </c>
      <c r="K649" s="40" t="s">
        <v>3669</v>
      </c>
      <c r="L649" s="29" t="s">
        <v>3330</v>
      </c>
      <c r="M649" s="29"/>
    </row>
    <row r="650" s="1" customFormat="1" ht="120" customHeight="1" spans="1:13">
      <c r="A650" s="29">
        <v>61</v>
      </c>
      <c r="B650" s="29" t="s">
        <v>3674</v>
      </c>
      <c r="C650" s="28" t="s">
        <v>3675</v>
      </c>
      <c r="D650" s="30" t="s">
        <v>1090</v>
      </c>
      <c r="E650" s="29" t="s">
        <v>3370</v>
      </c>
      <c r="F650" s="29" t="s">
        <v>102</v>
      </c>
      <c r="G650" s="31">
        <v>221140</v>
      </c>
      <c r="H650" s="31">
        <v>59000</v>
      </c>
      <c r="I650" s="29" t="s">
        <v>3676</v>
      </c>
      <c r="J650" s="30" t="s">
        <v>3372</v>
      </c>
      <c r="K650" s="40" t="s">
        <v>3373</v>
      </c>
      <c r="L650" s="29" t="s">
        <v>3330</v>
      </c>
      <c r="M650" s="29"/>
    </row>
    <row r="651" s="1" customFormat="1" ht="120" customHeight="1" spans="1:13">
      <c r="A651" s="29">
        <v>62</v>
      </c>
      <c r="B651" s="29" t="s">
        <v>3677</v>
      </c>
      <c r="C651" s="28" t="s">
        <v>3678</v>
      </c>
      <c r="D651" s="30" t="s">
        <v>1090</v>
      </c>
      <c r="E651" s="29" t="s">
        <v>3679</v>
      </c>
      <c r="F651" s="29" t="s">
        <v>110</v>
      </c>
      <c r="G651" s="31">
        <v>205051.66</v>
      </c>
      <c r="H651" s="31">
        <v>20000</v>
      </c>
      <c r="I651" s="29" t="s">
        <v>3680</v>
      </c>
      <c r="J651" s="30" t="s">
        <v>3681</v>
      </c>
      <c r="K651" s="40" t="s">
        <v>3548</v>
      </c>
      <c r="L651" s="29" t="s">
        <v>3330</v>
      </c>
      <c r="M651" s="29"/>
    </row>
    <row r="652" s="1" customFormat="1" ht="120" customHeight="1" spans="1:13">
      <c r="A652" s="29">
        <v>63</v>
      </c>
      <c r="B652" s="29" t="s">
        <v>3682</v>
      </c>
      <c r="C652" s="28" t="s">
        <v>3683</v>
      </c>
      <c r="D652" s="30" t="s">
        <v>1090</v>
      </c>
      <c r="E652" s="29" t="s">
        <v>3684</v>
      </c>
      <c r="F652" s="29" t="s">
        <v>110</v>
      </c>
      <c r="G652" s="31">
        <v>300000</v>
      </c>
      <c r="H652" s="31">
        <v>20000</v>
      </c>
      <c r="I652" s="29" t="s">
        <v>3685</v>
      </c>
      <c r="J652" s="30" t="s">
        <v>3298</v>
      </c>
      <c r="K652" s="40" t="s">
        <v>3686</v>
      </c>
      <c r="L652" s="29" t="s">
        <v>3330</v>
      </c>
      <c r="M652" s="29"/>
    </row>
    <row r="653" s="1" customFormat="1" ht="120" customHeight="1" spans="1:13">
      <c r="A653" s="29">
        <v>64</v>
      </c>
      <c r="B653" s="29" t="s">
        <v>3687</v>
      </c>
      <c r="C653" s="28" t="s">
        <v>3688</v>
      </c>
      <c r="D653" s="30" t="s">
        <v>2348</v>
      </c>
      <c r="E653" s="29" t="s">
        <v>3689</v>
      </c>
      <c r="F653" s="29" t="s">
        <v>43</v>
      </c>
      <c r="G653" s="31">
        <v>51300</v>
      </c>
      <c r="H653" s="31">
        <v>10000</v>
      </c>
      <c r="I653" s="29" t="s">
        <v>3690</v>
      </c>
      <c r="J653" s="30" t="s">
        <v>3691</v>
      </c>
      <c r="K653" s="40" t="s">
        <v>3692</v>
      </c>
      <c r="L653" s="29" t="s">
        <v>3330</v>
      </c>
      <c r="M653" s="29"/>
    </row>
    <row r="654" s="1" customFormat="1" ht="120" customHeight="1" spans="1:13">
      <c r="A654" s="29">
        <v>65</v>
      </c>
      <c r="B654" s="29" t="s">
        <v>3693</v>
      </c>
      <c r="C654" s="28" t="s">
        <v>3694</v>
      </c>
      <c r="D654" s="30" t="s">
        <v>2348</v>
      </c>
      <c r="E654" s="29" t="s">
        <v>3695</v>
      </c>
      <c r="F654" s="29" t="s">
        <v>36</v>
      </c>
      <c r="G654" s="31">
        <v>180000</v>
      </c>
      <c r="H654" s="31">
        <v>10000</v>
      </c>
      <c r="I654" s="29" t="s">
        <v>3600</v>
      </c>
      <c r="J654" s="30" t="s">
        <v>3696</v>
      </c>
      <c r="K654" s="40" t="s">
        <v>3697</v>
      </c>
      <c r="L654" s="29" t="s">
        <v>3330</v>
      </c>
      <c r="M654" s="29"/>
    </row>
    <row r="655" s="1" customFormat="1" ht="120" customHeight="1" spans="1:13">
      <c r="A655" s="29">
        <v>66</v>
      </c>
      <c r="B655" s="29" t="s">
        <v>3698</v>
      </c>
      <c r="C655" s="28" t="s">
        <v>3699</v>
      </c>
      <c r="D655" s="30" t="s">
        <v>84</v>
      </c>
      <c r="E655" s="29" t="s">
        <v>3700</v>
      </c>
      <c r="F655" s="29" t="s">
        <v>22</v>
      </c>
      <c r="G655" s="31">
        <v>146955.45</v>
      </c>
      <c r="H655" s="31">
        <v>40000</v>
      </c>
      <c r="I655" s="29" t="s">
        <v>3701</v>
      </c>
      <c r="J655" s="30" t="s">
        <v>3702</v>
      </c>
      <c r="K655" s="40" t="s">
        <v>3703</v>
      </c>
      <c r="L655" s="29" t="s">
        <v>3330</v>
      </c>
      <c r="M655" s="29"/>
    </row>
    <row r="656" s="5" customFormat="1" ht="86" customHeight="1" spans="1:13">
      <c r="A656" s="26"/>
      <c r="B656" s="26" t="s">
        <v>3704</v>
      </c>
      <c r="C656" s="23">
        <f>COUNTA(A657:A707)</f>
        <v>51</v>
      </c>
      <c r="D656" s="24"/>
      <c r="E656" s="26"/>
      <c r="F656" s="26"/>
      <c r="G656" s="27">
        <f>SUM(G657:G707)</f>
        <v>11559572.12</v>
      </c>
      <c r="H656" s="27">
        <f>SUM(H657:H707)</f>
        <v>1308152</v>
      </c>
      <c r="I656" s="26"/>
      <c r="J656" s="24"/>
      <c r="K656" s="39"/>
      <c r="L656" s="29"/>
      <c r="M656" s="29"/>
    </row>
    <row r="657" s="1" customFormat="1" ht="225" customHeight="1" spans="1:13">
      <c r="A657" s="29">
        <v>1</v>
      </c>
      <c r="B657" s="29" t="s">
        <v>3705</v>
      </c>
      <c r="C657" s="28" t="s">
        <v>3706</v>
      </c>
      <c r="D657" s="30" t="s">
        <v>600</v>
      </c>
      <c r="E657" s="29" t="s">
        <v>3707</v>
      </c>
      <c r="F657" s="29" t="s">
        <v>43</v>
      </c>
      <c r="G657" s="31">
        <v>120000</v>
      </c>
      <c r="H657" s="31">
        <v>22000</v>
      </c>
      <c r="I657" s="29" t="s">
        <v>3708</v>
      </c>
      <c r="J657" s="30" t="s">
        <v>3709</v>
      </c>
      <c r="K657" s="40" t="s">
        <v>3710</v>
      </c>
      <c r="L657" s="29" t="s">
        <v>3704</v>
      </c>
      <c r="M657" s="29"/>
    </row>
    <row r="658" s="1" customFormat="1" ht="120" customHeight="1" spans="1:13">
      <c r="A658" s="29">
        <v>2</v>
      </c>
      <c r="B658" s="29" t="s">
        <v>3711</v>
      </c>
      <c r="C658" s="28" t="s">
        <v>3712</v>
      </c>
      <c r="D658" s="30" t="s">
        <v>163</v>
      </c>
      <c r="E658" s="29" t="s">
        <v>3713</v>
      </c>
      <c r="F658" s="29" t="s">
        <v>43</v>
      </c>
      <c r="G658" s="31">
        <v>29737</v>
      </c>
      <c r="H658" s="31">
        <v>2000</v>
      </c>
      <c r="I658" s="29" t="s">
        <v>3714</v>
      </c>
      <c r="J658" s="30" t="s">
        <v>3715</v>
      </c>
      <c r="K658" s="40" t="s">
        <v>3716</v>
      </c>
      <c r="L658" s="29" t="s">
        <v>3704</v>
      </c>
      <c r="M658" s="29"/>
    </row>
    <row r="659" s="1" customFormat="1" ht="120" customHeight="1" spans="1:13">
      <c r="A659" s="29">
        <v>3</v>
      </c>
      <c r="B659" s="29" t="s">
        <v>3717</v>
      </c>
      <c r="C659" s="28" t="s">
        <v>3718</v>
      </c>
      <c r="D659" s="30" t="s">
        <v>163</v>
      </c>
      <c r="E659" s="29" t="s">
        <v>3719</v>
      </c>
      <c r="F659" s="29" t="s">
        <v>43</v>
      </c>
      <c r="G659" s="31">
        <v>16204</v>
      </c>
      <c r="H659" s="31">
        <v>2000</v>
      </c>
      <c r="I659" s="29" t="s">
        <v>3720</v>
      </c>
      <c r="J659" s="30" t="s">
        <v>3721</v>
      </c>
      <c r="K659" s="40" t="s">
        <v>3722</v>
      </c>
      <c r="L659" s="29" t="s">
        <v>3704</v>
      </c>
      <c r="M659" s="29"/>
    </row>
    <row r="660" s="1" customFormat="1" ht="120" customHeight="1" spans="1:13">
      <c r="A660" s="29">
        <v>4</v>
      </c>
      <c r="B660" s="29" t="s">
        <v>3723</v>
      </c>
      <c r="C660" s="28" t="s">
        <v>3724</v>
      </c>
      <c r="D660" s="30" t="s">
        <v>163</v>
      </c>
      <c r="E660" s="29" t="s">
        <v>3725</v>
      </c>
      <c r="F660" s="29" t="s">
        <v>43</v>
      </c>
      <c r="G660" s="31">
        <v>32000</v>
      </c>
      <c r="H660" s="31">
        <v>5000</v>
      </c>
      <c r="I660" s="29" t="s">
        <v>3726</v>
      </c>
      <c r="J660" s="30" t="s">
        <v>3727</v>
      </c>
      <c r="K660" s="40" t="s">
        <v>3728</v>
      </c>
      <c r="L660" s="29" t="s">
        <v>3704</v>
      </c>
      <c r="M660" s="29"/>
    </row>
    <row r="661" s="1" customFormat="1" ht="120" customHeight="1" spans="1:13">
      <c r="A661" s="29">
        <v>5</v>
      </c>
      <c r="B661" s="29" t="s">
        <v>3729</v>
      </c>
      <c r="C661" s="28" t="s">
        <v>3730</v>
      </c>
      <c r="D661" s="30" t="s">
        <v>163</v>
      </c>
      <c r="E661" s="29" t="s">
        <v>3731</v>
      </c>
      <c r="F661" s="29" t="s">
        <v>77</v>
      </c>
      <c r="G661" s="31">
        <v>258739</v>
      </c>
      <c r="H661" s="31">
        <v>10000</v>
      </c>
      <c r="I661" s="29" t="s">
        <v>3732</v>
      </c>
      <c r="J661" s="30" t="s">
        <v>3733</v>
      </c>
      <c r="K661" s="40" t="s">
        <v>3734</v>
      </c>
      <c r="L661" s="29" t="s">
        <v>3704</v>
      </c>
      <c r="M661" s="29"/>
    </row>
    <row r="662" s="1" customFormat="1" ht="120" customHeight="1" spans="1:13">
      <c r="A662" s="29">
        <v>6</v>
      </c>
      <c r="B662" s="29" t="s">
        <v>3735</v>
      </c>
      <c r="C662" s="28" t="s">
        <v>3736</v>
      </c>
      <c r="D662" s="30" t="s">
        <v>163</v>
      </c>
      <c r="E662" s="29" t="s">
        <v>3737</v>
      </c>
      <c r="F662" s="29" t="s">
        <v>1607</v>
      </c>
      <c r="G662" s="31">
        <v>72076</v>
      </c>
      <c r="H662" s="31">
        <v>8000</v>
      </c>
      <c r="I662" s="29" t="s">
        <v>3738</v>
      </c>
      <c r="J662" s="30" t="s">
        <v>3739</v>
      </c>
      <c r="K662" s="40" t="s">
        <v>3740</v>
      </c>
      <c r="L662" s="29" t="s">
        <v>3704</v>
      </c>
      <c r="M662" s="29"/>
    </row>
    <row r="663" s="1" customFormat="1" ht="151" customHeight="1" spans="1:13">
      <c r="A663" s="29">
        <v>7</v>
      </c>
      <c r="B663" s="29" t="s">
        <v>3741</v>
      </c>
      <c r="C663" s="28" t="s">
        <v>3742</v>
      </c>
      <c r="D663" s="30" t="s">
        <v>163</v>
      </c>
      <c r="E663" s="29" t="s">
        <v>3743</v>
      </c>
      <c r="F663" s="29" t="s">
        <v>77</v>
      </c>
      <c r="G663" s="31">
        <v>150000</v>
      </c>
      <c r="H663" s="31">
        <v>60000</v>
      </c>
      <c r="I663" s="29" t="s">
        <v>3744</v>
      </c>
      <c r="J663" s="30" t="s">
        <v>3745</v>
      </c>
      <c r="K663" s="40" t="s">
        <v>3746</v>
      </c>
      <c r="L663" s="29" t="s">
        <v>3704</v>
      </c>
      <c r="M663" s="29"/>
    </row>
    <row r="664" s="1" customFormat="1" ht="151" customHeight="1" spans="1:13">
      <c r="A664" s="29">
        <v>8</v>
      </c>
      <c r="B664" s="29" t="s">
        <v>3747</v>
      </c>
      <c r="C664" s="28" t="s">
        <v>3748</v>
      </c>
      <c r="D664" s="30" t="s">
        <v>3351</v>
      </c>
      <c r="E664" s="29" t="s">
        <v>3749</v>
      </c>
      <c r="F664" s="29" t="s">
        <v>22</v>
      </c>
      <c r="G664" s="31">
        <v>45000</v>
      </c>
      <c r="H664" s="31">
        <v>10000</v>
      </c>
      <c r="I664" s="29" t="s">
        <v>3750</v>
      </c>
      <c r="J664" s="30" t="s">
        <v>3751</v>
      </c>
      <c r="K664" s="40" t="s">
        <v>3752</v>
      </c>
      <c r="L664" s="29" t="s">
        <v>3704</v>
      </c>
      <c r="M664" s="29"/>
    </row>
    <row r="665" s="1" customFormat="1" ht="120" customHeight="1" spans="1:13">
      <c r="A665" s="29">
        <v>9</v>
      </c>
      <c r="B665" s="29" t="s">
        <v>3753</v>
      </c>
      <c r="C665" s="28" t="s">
        <v>3754</v>
      </c>
      <c r="D665" s="30" t="s">
        <v>702</v>
      </c>
      <c r="E665" s="29" t="s">
        <v>3755</v>
      </c>
      <c r="F665" s="29" t="s">
        <v>43</v>
      </c>
      <c r="G665" s="31">
        <v>44604</v>
      </c>
      <c r="H665" s="31">
        <v>1500</v>
      </c>
      <c r="I665" s="29" t="s">
        <v>3756</v>
      </c>
      <c r="J665" s="30" t="s">
        <v>3757</v>
      </c>
      <c r="K665" s="40" t="s">
        <v>3722</v>
      </c>
      <c r="L665" s="29" t="s">
        <v>3704</v>
      </c>
      <c r="M665" s="29"/>
    </row>
    <row r="666" s="1" customFormat="1" ht="166" customHeight="1" spans="1:13">
      <c r="A666" s="29">
        <v>10</v>
      </c>
      <c r="B666" s="29" t="s">
        <v>3758</v>
      </c>
      <c r="C666" s="28" t="s">
        <v>3759</v>
      </c>
      <c r="D666" s="30" t="s">
        <v>20</v>
      </c>
      <c r="E666" s="29" t="s">
        <v>3760</v>
      </c>
      <c r="F666" s="29" t="s">
        <v>43</v>
      </c>
      <c r="G666" s="31">
        <v>75000</v>
      </c>
      <c r="H666" s="31">
        <v>40000</v>
      </c>
      <c r="I666" s="29" t="s">
        <v>3761</v>
      </c>
      <c r="J666" s="30" t="s">
        <v>3762</v>
      </c>
      <c r="K666" s="40" t="s">
        <v>3763</v>
      </c>
      <c r="L666" s="29" t="s">
        <v>3704</v>
      </c>
      <c r="M666" s="29"/>
    </row>
    <row r="667" s="1" customFormat="1" ht="120" customHeight="1" spans="1:13">
      <c r="A667" s="29">
        <v>11</v>
      </c>
      <c r="B667" s="29" t="s">
        <v>3764</v>
      </c>
      <c r="C667" s="28" t="s">
        <v>3765</v>
      </c>
      <c r="D667" s="30" t="s">
        <v>268</v>
      </c>
      <c r="E667" s="29" t="s">
        <v>3766</v>
      </c>
      <c r="F667" s="29" t="s">
        <v>77</v>
      </c>
      <c r="G667" s="31">
        <v>2683416</v>
      </c>
      <c r="H667" s="31">
        <v>650000</v>
      </c>
      <c r="I667" s="29" t="s">
        <v>3767</v>
      </c>
      <c r="J667" s="30" t="s">
        <v>3768</v>
      </c>
      <c r="K667" s="40" t="s">
        <v>3769</v>
      </c>
      <c r="L667" s="29" t="s">
        <v>3704</v>
      </c>
      <c r="M667" s="29"/>
    </row>
    <row r="668" s="1" customFormat="1" ht="120" customHeight="1" spans="1:13">
      <c r="A668" s="29">
        <v>12</v>
      </c>
      <c r="B668" s="29" t="s">
        <v>3770</v>
      </c>
      <c r="C668" s="28" t="s">
        <v>3771</v>
      </c>
      <c r="D668" s="30" t="s">
        <v>736</v>
      </c>
      <c r="E668" s="29" t="s">
        <v>3772</v>
      </c>
      <c r="F668" s="29" t="s">
        <v>43</v>
      </c>
      <c r="G668" s="31">
        <v>30000</v>
      </c>
      <c r="H668" s="31">
        <v>5000</v>
      </c>
      <c r="I668" s="29" t="s">
        <v>3773</v>
      </c>
      <c r="J668" s="30" t="s">
        <v>3774</v>
      </c>
      <c r="K668" s="40" t="s">
        <v>3775</v>
      </c>
      <c r="L668" s="29" t="s">
        <v>3704</v>
      </c>
      <c r="M668" s="29"/>
    </row>
    <row r="669" s="1" customFormat="1" ht="120" customHeight="1" spans="1:13">
      <c r="A669" s="29">
        <v>13</v>
      </c>
      <c r="B669" s="29" t="s">
        <v>3776</v>
      </c>
      <c r="C669" s="28" t="s">
        <v>3777</v>
      </c>
      <c r="D669" s="30" t="s">
        <v>2179</v>
      </c>
      <c r="E669" s="29" t="s">
        <v>3778</v>
      </c>
      <c r="F669" s="29" t="s">
        <v>110</v>
      </c>
      <c r="G669" s="31">
        <v>38000</v>
      </c>
      <c r="H669" s="31">
        <v>15000</v>
      </c>
      <c r="I669" s="29" t="s">
        <v>3779</v>
      </c>
      <c r="J669" s="30" t="s">
        <v>3298</v>
      </c>
      <c r="K669" s="40" t="s">
        <v>3780</v>
      </c>
      <c r="L669" s="29" t="s">
        <v>3704</v>
      </c>
      <c r="M669" s="29"/>
    </row>
    <row r="670" s="1" customFormat="1" ht="120" customHeight="1" spans="1:13">
      <c r="A670" s="29">
        <v>14</v>
      </c>
      <c r="B670" s="29" t="s">
        <v>3781</v>
      </c>
      <c r="C670" s="28" t="s">
        <v>3782</v>
      </c>
      <c r="D670" s="30" t="s">
        <v>3448</v>
      </c>
      <c r="E670" s="29" t="s">
        <v>3783</v>
      </c>
      <c r="F670" s="29" t="s">
        <v>110</v>
      </c>
      <c r="G670" s="31">
        <v>375340</v>
      </c>
      <c r="H670" s="31">
        <v>5000</v>
      </c>
      <c r="I670" s="29" t="s">
        <v>3784</v>
      </c>
      <c r="J670" s="30" t="s">
        <v>3785</v>
      </c>
      <c r="K670" s="40" t="s">
        <v>3786</v>
      </c>
      <c r="L670" s="29" t="s">
        <v>3704</v>
      </c>
      <c r="M670" s="29"/>
    </row>
    <row r="671" s="1" customFormat="1" ht="120" customHeight="1" spans="1:13">
      <c r="A671" s="29">
        <v>15</v>
      </c>
      <c r="B671" s="29" t="s">
        <v>3787</v>
      </c>
      <c r="C671" s="28" t="s">
        <v>3788</v>
      </c>
      <c r="D671" s="30" t="s">
        <v>131</v>
      </c>
      <c r="E671" s="29" t="s">
        <v>3789</v>
      </c>
      <c r="F671" s="29" t="s">
        <v>43</v>
      </c>
      <c r="G671" s="31">
        <v>28000</v>
      </c>
      <c r="H671" s="31">
        <v>8000</v>
      </c>
      <c r="I671" s="29" t="s">
        <v>3790</v>
      </c>
      <c r="J671" s="30" t="s">
        <v>3791</v>
      </c>
      <c r="K671" s="40" t="s">
        <v>3792</v>
      </c>
      <c r="L671" s="29" t="s">
        <v>3704</v>
      </c>
      <c r="M671" s="29"/>
    </row>
    <row r="672" s="1" customFormat="1" ht="120" customHeight="1" spans="1:13">
      <c r="A672" s="29">
        <v>16</v>
      </c>
      <c r="B672" s="29" t="s">
        <v>3793</v>
      </c>
      <c r="C672" s="28" t="s">
        <v>3794</v>
      </c>
      <c r="D672" s="30" t="s">
        <v>131</v>
      </c>
      <c r="E672" s="29" t="s">
        <v>3795</v>
      </c>
      <c r="F672" s="29" t="s">
        <v>77</v>
      </c>
      <c r="G672" s="31">
        <v>49688</v>
      </c>
      <c r="H672" s="31">
        <v>2000</v>
      </c>
      <c r="I672" s="29" t="s">
        <v>3796</v>
      </c>
      <c r="J672" s="30" t="s">
        <v>3797</v>
      </c>
      <c r="K672" s="40" t="s">
        <v>3798</v>
      </c>
      <c r="L672" s="29" t="s">
        <v>3704</v>
      </c>
      <c r="M672" s="29"/>
    </row>
    <row r="673" s="1" customFormat="1" ht="120" customHeight="1" spans="1:13">
      <c r="A673" s="29">
        <v>17</v>
      </c>
      <c r="B673" s="29" t="s">
        <v>3799</v>
      </c>
      <c r="C673" s="28" t="s">
        <v>3800</v>
      </c>
      <c r="D673" s="30" t="s">
        <v>131</v>
      </c>
      <c r="E673" s="29" t="s">
        <v>3801</v>
      </c>
      <c r="F673" s="29" t="s">
        <v>77</v>
      </c>
      <c r="G673" s="31">
        <v>250000</v>
      </c>
      <c r="H673" s="31">
        <v>10000</v>
      </c>
      <c r="I673" s="29" t="s">
        <v>3802</v>
      </c>
      <c r="J673" s="30" t="s">
        <v>3803</v>
      </c>
      <c r="K673" s="40" t="s">
        <v>3804</v>
      </c>
      <c r="L673" s="29" t="s">
        <v>3704</v>
      </c>
      <c r="M673" s="29"/>
    </row>
    <row r="674" s="1" customFormat="1" ht="120" customHeight="1" spans="1:13">
      <c r="A674" s="29">
        <v>18</v>
      </c>
      <c r="B674" s="29" t="s">
        <v>3805</v>
      </c>
      <c r="C674" s="28" t="s">
        <v>3806</v>
      </c>
      <c r="D674" s="30" t="s">
        <v>131</v>
      </c>
      <c r="E674" s="29" t="s">
        <v>3807</v>
      </c>
      <c r="F674" s="29" t="s">
        <v>77</v>
      </c>
      <c r="G674" s="31">
        <v>56735.43</v>
      </c>
      <c r="H674" s="31">
        <v>1000</v>
      </c>
      <c r="I674" s="29" t="s">
        <v>3808</v>
      </c>
      <c r="J674" s="30" t="s">
        <v>3809</v>
      </c>
      <c r="K674" s="40" t="s">
        <v>3810</v>
      </c>
      <c r="L674" s="29" t="s">
        <v>3704</v>
      </c>
      <c r="M674" s="29"/>
    </row>
    <row r="675" s="1" customFormat="1" ht="120" customHeight="1" spans="1:13">
      <c r="A675" s="29">
        <v>19</v>
      </c>
      <c r="B675" s="29" t="s">
        <v>3811</v>
      </c>
      <c r="C675" s="28" t="s">
        <v>3812</v>
      </c>
      <c r="D675" s="30" t="s">
        <v>131</v>
      </c>
      <c r="E675" s="29" t="s">
        <v>3813</v>
      </c>
      <c r="F675" s="29" t="s">
        <v>77</v>
      </c>
      <c r="G675" s="31">
        <v>120000</v>
      </c>
      <c r="H675" s="31">
        <v>8000</v>
      </c>
      <c r="I675" s="29" t="s">
        <v>3814</v>
      </c>
      <c r="J675" s="30" t="s">
        <v>3815</v>
      </c>
      <c r="K675" s="40" t="s">
        <v>3816</v>
      </c>
      <c r="L675" s="29" t="s">
        <v>3704</v>
      </c>
      <c r="M675" s="29"/>
    </row>
    <row r="676" s="1" customFormat="1" ht="120" customHeight="1" spans="1:13">
      <c r="A676" s="29">
        <v>20</v>
      </c>
      <c r="B676" s="29" t="s">
        <v>3817</v>
      </c>
      <c r="C676" s="28" t="s">
        <v>3818</v>
      </c>
      <c r="D676" s="30" t="s">
        <v>792</v>
      </c>
      <c r="E676" s="29" t="s">
        <v>3819</v>
      </c>
      <c r="F676" s="29" t="s">
        <v>632</v>
      </c>
      <c r="G676" s="31">
        <v>150000</v>
      </c>
      <c r="H676" s="31">
        <v>10000</v>
      </c>
      <c r="I676" s="29" t="s">
        <v>3820</v>
      </c>
      <c r="J676" s="30" t="s">
        <v>3821</v>
      </c>
      <c r="K676" s="40" t="s">
        <v>3822</v>
      </c>
      <c r="L676" s="29" t="s">
        <v>3704</v>
      </c>
      <c r="M676" s="29"/>
    </row>
    <row r="677" s="1" customFormat="1" ht="120" customHeight="1" spans="1:13">
      <c r="A677" s="29">
        <v>21</v>
      </c>
      <c r="B677" s="29" t="s">
        <v>3823</v>
      </c>
      <c r="C677" s="28" t="s">
        <v>3824</v>
      </c>
      <c r="D677" s="30" t="s">
        <v>799</v>
      </c>
      <c r="E677" s="29" t="s">
        <v>3825</v>
      </c>
      <c r="F677" s="29" t="s">
        <v>22</v>
      </c>
      <c r="G677" s="31">
        <v>100000</v>
      </c>
      <c r="H677" s="31">
        <v>5000</v>
      </c>
      <c r="I677" s="29" t="s">
        <v>3826</v>
      </c>
      <c r="J677" s="30" t="s">
        <v>3827</v>
      </c>
      <c r="K677" s="40" t="s">
        <v>3828</v>
      </c>
      <c r="L677" s="29" t="s">
        <v>3704</v>
      </c>
      <c r="M677" s="29"/>
    </row>
    <row r="678" s="1" customFormat="1" ht="120" customHeight="1" spans="1:13">
      <c r="A678" s="29">
        <v>22</v>
      </c>
      <c r="B678" s="29" t="s">
        <v>3829</v>
      </c>
      <c r="C678" s="28" t="s">
        <v>3830</v>
      </c>
      <c r="D678" s="30" t="s">
        <v>408</v>
      </c>
      <c r="E678" s="29" t="s">
        <v>3831</v>
      </c>
      <c r="F678" s="29" t="s">
        <v>110</v>
      </c>
      <c r="G678" s="31">
        <v>70867</v>
      </c>
      <c r="H678" s="31">
        <v>15000</v>
      </c>
      <c r="I678" s="29" t="s">
        <v>3832</v>
      </c>
      <c r="J678" s="30" t="s">
        <v>3833</v>
      </c>
      <c r="K678" s="40" t="s">
        <v>3834</v>
      </c>
      <c r="L678" s="29" t="s">
        <v>3704</v>
      </c>
      <c r="M678" s="29"/>
    </row>
    <row r="679" s="1" customFormat="1" ht="120" customHeight="1" spans="1:13">
      <c r="A679" s="29">
        <v>23</v>
      </c>
      <c r="B679" s="29" t="s">
        <v>3835</v>
      </c>
      <c r="C679" s="28" t="s">
        <v>3836</v>
      </c>
      <c r="D679" s="30" t="s">
        <v>847</v>
      </c>
      <c r="E679" s="29" t="s">
        <v>3837</v>
      </c>
      <c r="F679" s="29" t="s">
        <v>43</v>
      </c>
      <c r="G679" s="31">
        <v>184087</v>
      </c>
      <c r="H679" s="31">
        <v>10000</v>
      </c>
      <c r="I679" s="29" t="s">
        <v>3838</v>
      </c>
      <c r="J679" s="30" t="s">
        <v>3839</v>
      </c>
      <c r="K679" s="40" t="s">
        <v>3716</v>
      </c>
      <c r="L679" s="29" t="s">
        <v>3704</v>
      </c>
      <c r="M679" s="29"/>
    </row>
    <row r="680" s="1" customFormat="1" ht="120" customHeight="1" spans="1:13">
      <c r="A680" s="29">
        <v>24</v>
      </c>
      <c r="B680" s="29" t="s">
        <v>3840</v>
      </c>
      <c r="C680" s="28" t="s">
        <v>3841</v>
      </c>
      <c r="D680" s="30" t="s">
        <v>847</v>
      </c>
      <c r="E680" s="29" t="s">
        <v>3842</v>
      </c>
      <c r="F680" s="29" t="s">
        <v>36</v>
      </c>
      <c r="G680" s="31">
        <v>160687</v>
      </c>
      <c r="H680" s="31">
        <v>6000</v>
      </c>
      <c r="I680" s="29" t="s">
        <v>3843</v>
      </c>
      <c r="J680" s="30" t="s">
        <v>3844</v>
      </c>
      <c r="K680" s="40" t="s">
        <v>3845</v>
      </c>
      <c r="L680" s="29" t="s">
        <v>3704</v>
      </c>
      <c r="M680" s="29"/>
    </row>
    <row r="681" s="1" customFormat="1" ht="120" customHeight="1" spans="1:13">
      <c r="A681" s="29">
        <v>25</v>
      </c>
      <c r="B681" s="29" t="s">
        <v>3846</v>
      </c>
      <c r="C681" s="28" t="s">
        <v>3847</v>
      </c>
      <c r="D681" s="30" t="s">
        <v>847</v>
      </c>
      <c r="E681" s="29" t="s">
        <v>3848</v>
      </c>
      <c r="F681" s="29" t="s">
        <v>43</v>
      </c>
      <c r="G681" s="31">
        <v>127227</v>
      </c>
      <c r="H681" s="31">
        <v>10000</v>
      </c>
      <c r="I681" s="29" t="s">
        <v>3849</v>
      </c>
      <c r="J681" s="30" t="s">
        <v>3850</v>
      </c>
      <c r="K681" s="40" t="s">
        <v>3851</v>
      </c>
      <c r="L681" s="29" t="s">
        <v>3704</v>
      </c>
      <c r="M681" s="29"/>
    </row>
    <row r="682" s="1" customFormat="1" ht="120" customHeight="1" spans="1:13">
      <c r="A682" s="29">
        <v>26</v>
      </c>
      <c r="B682" s="29" t="s">
        <v>3852</v>
      </c>
      <c r="C682" s="28" t="s">
        <v>3853</v>
      </c>
      <c r="D682" s="30" t="s">
        <v>188</v>
      </c>
      <c r="E682" s="29" t="s">
        <v>3854</v>
      </c>
      <c r="F682" s="29" t="s">
        <v>632</v>
      </c>
      <c r="G682" s="31">
        <v>21000</v>
      </c>
      <c r="H682" s="31">
        <v>10000</v>
      </c>
      <c r="I682" s="29" t="s">
        <v>3855</v>
      </c>
      <c r="J682" s="30" t="s">
        <v>3856</v>
      </c>
      <c r="K682" s="40" t="s">
        <v>3851</v>
      </c>
      <c r="L682" s="29" t="s">
        <v>3704</v>
      </c>
      <c r="M682" s="29"/>
    </row>
    <row r="683" s="1" customFormat="1" ht="120" customHeight="1" spans="1:13">
      <c r="A683" s="29">
        <v>27</v>
      </c>
      <c r="B683" s="29" t="s">
        <v>3857</v>
      </c>
      <c r="C683" s="28" t="s">
        <v>3858</v>
      </c>
      <c r="D683" s="30" t="s">
        <v>188</v>
      </c>
      <c r="E683" s="29" t="s">
        <v>3859</v>
      </c>
      <c r="F683" s="29" t="s">
        <v>43</v>
      </c>
      <c r="G683" s="31">
        <v>64983</v>
      </c>
      <c r="H683" s="31">
        <v>6000</v>
      </c>
      <c r="I683" s="29" t="s">
        <v>3860</v>
      </c>
      <c r="J683" s="30" t="s">
        <v>3861</v>
      </c>
      <c r="K683" s="40" t="s">
        <v>3862</v>
      </c>
      <c r="L683" s="29" t="s">
        <v>3704</v>
      </c>
      <c r="M683" s="29"/>
    </row>
    <row r="684" s="1" customFormat="1" ht="189" customHeight="1" spans="1:13">
      <c r="A684" s="29">
        <v>28</v>
      </c>
      <c r="B684" s="29" t="s">
        <v>3863</v>
      </c>
      <c r="C684" s="28" t="s">
        <v>3864</v>
      </c>
      <c r="D684" s="30" t="s">
        <v>188</v>
      </c>
      <c r="E684" s="29" t="s">
        <v>3865</v>
      </c>
      <c r="F684" s="29" t="s">
        <v>835</v>
      </c>
      <c r="G684" s="31">
        <v>124000</v>
      </c>
      <c r="H684" s="31">
        <v>13000</v>
      </c>
      <c r="I684" s="29" t="s">
        <v>3866</v>
      </c>
      <c r="J684" s="30" t="s">
        <v>3867</v>
      </c>
      <c r="K684" s="40" t="s">
        <v>3851</v>
      </c>
      <c r="L684" s="29" t="s">
        <v>3704</v>
      </c>
      <c r="M684" s="29"/>
    </row>
    <row r="685" s="1" customFormat="1" ht="120" customHeight="1" spans="1:13">
      <c r="A685" s="29">
        <v>29</v>
      </c>
      <c r="B685" s="29" t="s">
        <v>3868</v>
      </c>
      <c r="C685" s="28" t="s">
        <v>3869</v>
      </c>
      <c r="D685" s="30" t="s">
        <v>188</v>
      </c>
      <c r="E685" s="29" t="s">
        <v>3870</v>
      </c>
      <c r="F685" s="29" t="s">
        <v>43</v>
      </c>
      <c r="G685" s="31">
        <v>51575</v>
      </c>
      <c r="H685" s="31">
        <v>4500</v>
      </c>
      <c r="I685" s="29" t="s">
        <v>3871</v>
      </c>
      <c r="J685" s="30" t="s">
        <v>3872</v>
      </c>
      <c r="K685" s="40" t="s">
        <v>3873</v>
      </c>
      <c r="L685" s="29" t="s">
        <v>3704</v>
      </c>
      <c r="M685" s="29"/>
    </row>
    <row r="686" s="1" customFormat="1" ht="120" customHeight="1" spans="1:13">
      <c r="A686" s="29">
        <v>30</v>
      </c>
      <c r="B686" s="29" t="s">
        <v>3874</v>
      </c>
      <c r="C686" s="28" t="s">
        <v>3875</v>
      </c>
      <c r="D686" s="30" t="s">
        <v>188</v>
      </c>
      <c r="E686" s="29" t="s">
        <v>3876</v>
      </c>
      <c r="F686" s="29" t="s">
        <v>22</v>
      </c>
      <c r="G686" s="31">
        <v>3400000</v>
      </c>
      <c r="H686" s="31">
        <v>30000</v>
      </c>
      <c r="I686" s="29" t="s">
        <v>3877</v>
      </c>
      <c r="J686" s="30" t="s">
        <v>3878</v>
      </c>
      <c r="K686" s="40" t="s">
        <v>3851</v>
      </c>
      <c r="L686" s="29" t="s">
        <v>3704</v>
      </c>
      <c r="M686" s="29"/>
    </row>
    <row r="687" s="1" customFormat="1" ht="120" customHeight="1" spans="1:13">
      <c r="A687" s="29">
        <v>31</v>
      </c>
      <c r="B687" s="29" t="s">
        <v>3879</v>
      </c>
      <c r="C687" s="28" t="s">
        <v>3880</v>
      </c>
      <c r="D687" s="30" t="s">
        <v>1687</v>
      </c>
      <c r="E687" s="29" t="s">
        <v>3881</v>
      </c>
      <c r="F687" s="29" t="s">
        <v>77</v>
      </c>
      <c r="G687" s="31">
        <v>393848</v>
      </c>
      <c r="H687" s="31">
        <v>112000</v>
      </c>
      <c r="I687" s="29" t="s">
        <v>3882</v>
      </c>
      <c r="J687" s="30" t="s">
        <v>1194</v>
      </c>
      <c r="K687" s="40" t="s">
        <v>3883</v>
      </c>
      <c r="L687" s="29" t="s">
        <v>3704</v>
      </c>
      <c r="M687" s="29"/>
    </row>
    <row r="688" s="1" customFormat="1" ht="120" customHeight="1" spans="1:13">
      <c r="A688" s="29">
        <v>32</v>
      </c>
      <c r="B688" s="29" t="s">
        <v>3884</v>
      </c>
      <c r="C688" s="28" t="s">
        <v>3885</v>
      </c>
      <c r="D688" s="30" t="s">
        <v>899</v>
      </c>
      <c r="E688" s="29" t="s">
        <v>3886</v>
      </c>
      <c r="F688" s="29" t="s">
        <v>22</v>
      </c>
      <c r="G688" s="31">
        <v>250000</v>
      </c>
      <c r="H688" s="31">
        <v>20000</v>
      </c>
      <c r="I688" s="29" t="s">
        <v>3887</v>
      </c>
      <c r="J688" s="30" t="s">
        <v>3888</v>
      </c>
      <c r="K688" s="40" t="s">
        <v>3889</v>
      </c>
      <c r="L688" s="29" t="s">
        <v>3704</v>
      </c>
      <c r="M688" s="29"/>
    </row>
    <row r="689" s="1" customFormat="1" ht="120" customHeight="1" spans="1:13">
      <c r="A689" s="29">
        <v>33</v>
      </c>
      <c r="B689" s="29" t="s">
        <v>3890</v>
      </c>
      <c r="C689" s="28" t="s">
        <v>3891</v>
      </c>
      <c r="D689" s="30" t="s">
        <v>899</v>
      </c>
      <c r="E689" s="29" t="s">
        <v>3892</v>
      </c>
      <c r="F689" s="29" t="s">
        <v>77</v>
      </c>
      <c r="G689" s="31">
        <v>200000</v>
      </c>
      <c r="H689" s="31">
        <v>18000</v>
      </c>
      <c r="I689" s="29" t="s">
        <v>3893</v>
      </c>
      <c r="J689" s="30" t="s">
        <v>3894</v>
      </c>
      <c r="K689" s="40" t="s">
        <v>3895</v>
      </c>
      <c r="L689" s="29" t="s">
        <v>3704</v>
      </c>
      <c r="M689" s="29"/>
    </row>
    <row r="690" s="1" customFormat="1" ht="120" customHeight="1" spans="1:13">
      <c r="A690" s="29">
        <v>34</v>
      </c>
      <c r="B690" s="29" t="s">
        <v>3896</v>
      </c>
      <c r="C690" s="28" t="s">
        <v>3897</v>
      </c>
      <c r="D690" s="30" t="s">
        <v>899</v>
      </c>
      <c r="E690" s="29" t="s">
        <v>3898</v>
      </c>
      <c r="F690" s="29" t="s">
        <v>30</v>
      </c>
      <c r="G690" s="31">
        <v>55200</v>
      </c>
      <c r="H690" s="31">
        <v>2000</v>
      </c>
      <c r="I690" s="29" t="s">
        <v>3899</v>
      </c>
      <c r="J690" s="30" t="s">
        <v>3900</v>
      </c>
      <c r="K690" s="40" t="s">
        <v>3901</v>
      </c>
      <c r="L690" s="29" t="s">
        <v>3704</v>
      </c>
      <c r="M690" s="29"/>
    </row>
    <row r="691" s="1" customFormat="1" ht="120" customHeight="1" spans="1:13">
      <c r="A691" s="29">
        <v>35</v>
      </c>
      <c r="B691" s="29" t="s">
        <v>3902</v>
      </c>
      <c r="C691" s="28" t="s">
        <v>3903</v>
      </c>
      <c r="D691" s="30" t="s">
        <v>899</v>
      </c>
      <c r="E691" s="29" t="s">
        <v>3904</v>
      </c>
      <c r="F691" s="29" t="s">
        <v>77</v>
      </c>
      <c r="G691" s="31">
        <v>32958</v>
      </c>
      <c r="H691" s="31">
        <v>2500</v>
      </c>
      <c r="I691" s="29" t="s">
        <v>3905</v>
      </c>
      <c r="J691" s="30" t="s">
        <v>3906</v>
      </c>
      <c r="K691" s="40" t="s">
        <v>3907</v>
      </c>
      <c r="L691" s="29" t="s">
        <v>3704</v>
      </c>
      <c r="M691" s="29"/>
    </row>
    <row r="692" s="1" customFormat="1" ht="120" customHeight="1" spans="1:13">
      <c r="A692" s="29">
        <v>36</v>
      </c>
      <c r="B692" s="29" t="s">
        <v>3908</v>
      </c>
      <c r="C692" s="28" t="s">
        <v>3909</v>
      </c>
      <c r="D692" s="30" t="s">
        <v>899</v>
      </c>
      <c r="E692" s="29" t="s">
        <v>3910</v>
      </c>
      <c r="F692" s="29" t="s">
        <v>36</v>
      </c>
      <c r="G692" s="31">
        <v>98179</v>
      </c>
      <c r="H692" s="31">
        <v>5000</v>
      </c>
      <c r="I692" s="29" t="s">
        <v>3911</v>
      </c>
      <c r="J692" s="30" t="s">
        <v>3912</v>
      </c>
      <c r="K692" s="40" t="s">
        <v>3913</v>
      </c>
      <c r="L692" s="29" t="s">
        <v>3704</v>
      </c>
      <c r="M692" s="29"/>
    </row>
    <row r="693" s="1" customFormat="1" ht="155" customHeight="1" spans="1:13">
      <c r="A693" s="29">
        <v>37</v>
      </c>
      <c r="B693" s="29" t="s">
        <v>3914</v>
      </c>
      <c r="C693" s="28" t="s">
        <v>3915</v>
      </c>
      <c r="D693" s="30" t="s">
        <v>899</v>
      </c>
      <c r="E693" s="29" t="s">
        <v>3916</v>
      </c>
      <c r="F693" s="29" t="s">
        <v>3917</v>
      </c>
      <c r="G693" s="31">
        <v>296800</v>
      </c>
      <c r="H693" s="31">
        <v>2000</v>
      </c>
      <c r="I693" s="29" t="s">
        <v>3918</v>
      </c>
      <c r="J693" s="30" t="s">
        <v>3919</v>
      </c>
      <c r="K693" s="40" t="s">
        <v>3920</v>
      </c>
      <c r="L693" s="29" t="s">
        <v>3704</v>
      </c>
      <c r="M693" s="29"/>
    </row>
    <row r="694" s="1" customFormat="1" ht="120" customHeight="1" spans="1:13">
      <c r="A694" s="29">
        <v>38</v>
      </c>
      <c r="B694" s="29" t="s">
        <v>3921</v>
      </c>
      <c r="C694" s="28" t="s">
        <v>3922</v>
      </c>
      <c r="D694" s="30" t="s">
        <v>222</v>
      </c>
      <c r="E694" s="29" t="s">
        <v>3923</v>
      </c>
      <c r="F694" s="29" t="s">
        <v>43</v>
      </c>
      <c r="G694" s="31">
        <v>220000</v>
      </c>
      <c r="H694" s="31">
        <v>15000</v>
      </c>
      <c r="I694" s="29" t="s">
        <v>3924</v>
      </c>
      <c r="J694" s="30" t="s">
        <v>3925</v>
      </c>
      <c r="K694" s="40" t="s">
        <v>3926</v>
      </c>
      <c r="L694" s="29" t="s">
        <v>3704</v>
      </c>
      <c r="M694" s="29"/>
    </row>
    <row r="695" s="1" customFormat="1" ht="120" customHeight="1" spans="1:13">
      <c r="A695" s="29">
        <v>39</v>
      </c>
      <c r="B695" s="29" t="s">
        <v>3927</v>
      </c>
      <c r="C695" s="28" t="s">
        <v>3928</v>
      </c>
      <c r="D695" s="30" t="s">
        <v>582</v>
      </c>
      <c r="E695" s="29" t="s">
        <v>3929</v>
      </c>
      <c r="F695" s="29" t="s">
        <v>77</v>
      </c>
      <c r="G695" s="31">
        <v>33400</v>
      </c>
      <c r="H695" s="31">
        <v>10452</v>
      </c>
      <c r="I695" s="29" t="s">
        <v>3930</v>
      </c>
      <c r="J695" s="30" t="s">
        <v>3931</v>
      </c>
      <c r="K695" s="40" t="s">
        <v>3932</v>
      </c>
      <c r="L695" s="29" t="s">
        <v>3704</v>
      </c>
      <c r="M695" s="29"/>
    </row>
    <row r="696" s="1" customFormat="1" ht="120" customHeight="1" spans="1:13">
      <c r="A696" s="29">
        <v>40</v>
      </c>
      <c r="B696" s="29" t="s">
        <v>3933</v>
      </c>
      <c r="C696" s="28" t="s">
        <v>3934</v>
      </c>
      <c r="D696" s="30" t="s">
        <v>93</v>
      </c>
      <c r="E696" s="29" t="s">
        <v>3935</v>
      </c>
      <c r="F696" s="29" t="s">
        <v>102</v>
      </c>
      <c r="G696" s="31">
        <v>14850</v>
      </c>
      <c r="H696" s="31">
        <v>5200</v>
      </c>
      <c r="I696" s="29" t="s">
        <v>3936</v>
      </c>
      <c r="J696" s="30" t="s">
        <v>3937</v>
      </c>
      <c r="K696" s="40" t="s">
        <v>3938</v>
      </c>
      <c r="L696" s="29" t="s">
        <v>3704</v>
      </c>
      <c r="M696" s="29"/>
    </row>
    <row r="697" s="1" customFormat="1" ht="120" customHeight="1" spans="1:13">
      <c r="A697" s="29">
        <v>41</v>
      </c>
      <c r="B697" s="29" t="s">
        <v>3939</v>
      </c>
      <c r="C697" s="28" t="s">
        <v>3940</v>
      </c>
      <c r="D697" s="30" t="s">
        <v>93</v>
      </c>
      <c r="E697" s="29" t="s">
        <v>3941</v>
      </c>
      <c r="F697" s="29" t="s">
        <v>102</v>
      </c>
      <c r="G697" s="31">
        <v>13000</v>
      </c>
      <c r="H697" s="31">
        <v>7000</v>
      </c>
      <c r="I697" s="29" t="s">
        <v>3942</v>
      </c>
      <c r="J697" s="30" t="s">
        <v>3943</v>
      </c>
      <c r="K697" s="40" t="s">
        <v>3944</v>
      </c>
      <c r="L697" s="29" t="s">
        <v>3704</v>
      </c>
      <c r="M697" s="29"/>
    </row>
    <row r="698" s="1" customFormat="1" ht="175" customHeight="1" spans="1:13">
      <c r="A698" s="29">
        <v>42</v>
      </c>
      <c r="B698" s="29" t="s">
        <v>3945</v>
      </c>
      <c r="C698" s="28" t="s">
        <v>3946</v>
      </c>
      <c r="D698" s="30" t="s">
        <v>93</v>
      </c>
      <c r="E698" s="29" t="s">
        <v>3947</v>
      </c>
      <c r="F698" s="29" t="s">
        <v>43</v>
      </c>
      <c r="G698" s="31">
        <v>14850</v>
      </c>
      <c r="H698" s="31">
        <v>9500</v>
      </c>
      <c r="I698" s="29" t="s">
        <v>3948</v>
      </c>
      <c r="J698" s="30" t="s">
        <v>3949</v>
      </c>
      <c r="K698" s="40" t="s">
        <v>3950</v>
      </c>
      <c r="L698" s="29" t="s">
        <v>3704</v>
      </c>
      <c r="M698" s="29"/>
    </row>
    <row r="699" s="1" customFormat="1" ht="120" customHeight="1" spans="1:13">
      <c r="A699" s="29">
        <v>43</v>
      </c>
      <c r="B699" s="29" t="s">
        <v>3951</v>
      </c>
      <c r="C699" s="44" t="s">
        <v>3952</v>
      </c>
      <c r="D699" s="30" t="s">
        <v>974</v>
      </c>
      <c r="E699" s="29" t="s">
        <v>3953</v>
      </c>
      <c r="F699" s="29" t="s">
        <v>632</v>
      </c>
      <c r="G699" s="47">
        <v>18000</v>
      </c>
      <c r="H699" s="47">
        <v>10000</v>
      </c>
      <c r="I699" s="29" t="s">
        <v>3954</v>
      </c>
      <c r="J699" s="29" t="s">
        <v>396</v>
      </c>
      <c r="K699" s="45" t="s">
        <v>3955</v>
      </c>
      <c r="L699" s="29" t="s">
        <v>3704</v>
      </c>
      <c r="M699" s="29"/>
    </row>
    <row r="700" s="1" customFormat="1" ht="120" customHeight="1" spans="1:13">
      <c r="A700" s="29">
        <v>44</v>
      </c>
      <c r="B700" s="29" t="s">
        <v>3956</v>
      </c>
      <c r="C700" s="28" t="s">
        <v>3957</v>
      </c>
      <c r="D700" s="30" t="s">
        <v>1083</v>
      </c>
      <c r="E700" s="29" t="s">
        <v>3958</v>
      </c>
      <c r="F700" s="29" t="s">
        <v>632</v>
      </c>
      <c r="G700" s="31">
        <v>30000</v>
      </c>
      <c r="H700" s="31">
        <v>7000</v>
      </c>
      <c r="I700" s="29" t="s">
        <v>3959</v>
      </c>
      <c r="J700" s="30" t="s">
        <v>3960</v>
      </c>
      <c r="K700" s="40" t="s">
        <v>3961</v>
      </c>
      <c r="L700" s="29" t="s">
        <v>3704</v>
      </c>
      <c r="M700" s="29"/>
    </row>
    <row r="701" s="1" customFormat="1" ht="120" customHeight="1" spans="1:13">
      <c r="A701" s="29">
        <v>45</v>
      </c>
      <c r="B701" s="29" t="s">
        <v>3962</v>
      </c>
      <c r="C701" s="28" t="s">
        <v>3963</v>
      </c>
      <c r="D701" s="30" t="s">
        <v>1083</v>
      </c>
      <c r="E701" s="29" t="s">
        <v>3964</v>
      </c>
      <c r="F701" s="29" t="s">
        <v>110</v>
      </c>
      <c r="G701" s="31">
        <v>649288</v>
      </c>
      <c r="H701" s="31">
        <v>33000</v>
      </c>
      <c r="I701" s="29" t="s">
        <v>3965</v>
      </c>
      <c r="J701" s="30" t="s">
        <v>3966</v>
      </c>
      <c r="K701" s="40" t="s">
        <v>3967</v>
      </c>
      <c r="L701" s="29" t="s">
        <v>3704</v>
      </c>
      <c r="M701" s="29"/>
    </row>
    <row r="702" s="1" customFormat="1" ht="120" customHeight="1" spans="1:13">
      <c r="A702" s="29">
        <v>46</v>
      </c>
      <c r="B702" s="29" t="s">
        <v>3968</v>
      </c>
      <c r="C702" s="28" t="s">
        <v>3969</v>
      </c>
      <c r="D702" s="30" t="s">
        <v>1090</v>
      </c>
      <c r="E702" s="29" t="s">
        <v>3970</v>
      </c>
      <c r="F702" s="29" t="s">
        <v>632</v>
      </c>
      <c r="G702" s="31">
        <v>65191</v>
      </c>
      <c r="H702" s="31">
        <v>15000</v>
      </c>
      <c r="I702" s="29" t="s">
        <v>2299</v>
      </c>
      <c r="J702" s="30" t="s">
        <v>3971</v>
      </c>
      <c r="K702" s="40" t="s">
        <v>3972</v>
      </c>
      <c r="L702" s="29" t="s">
        <v>3704</v>
      </c>
      <c r="M702" s="29"/>
    </row>
    <row r="703" s="1" customFormat="1" ht="150" customHeight="1" spans="1:13">
      <c r="A703" s="29">
        <v>47</v>
      </c>
      <c r="B703" s="29" t="s">
        <v>3973</v>
      </c>
      <c r="C703" s="28" t="s">
        <v>3974</v>
      </c>
      <c r="D703" s="30" t="s">
        <v>1090</v>
      </c>
      <c r="E703" s="29" t="s">
        <v>3975</v>
      </c>
      <c r="F703" s="29" t="s">
        <v>110</v>
      </c>
      <c r="G703" s="31">
        <v>83030.69</v>
      </c>
      <c r="H703" s="31">
        <v>10000</v>
      </c>
      <c r="I703" s="29" t="s">
        <v>3976</v>
      </c>
      <c r="J703" s="30" t="s">
        <v>3977</v>
      </c>
      <c r="K703" s="40" t="s">
        <v>3978</v>
      </c>
      <c r="L703" s="29" t="s">
        <v>3704</v>
      </c>
      <c r="M703" s="29"/>
    </row>
    <row r="704" s="1" customFormat="1" ht="209" customHeight="1" spans="1:13">
      <c r="A704" s="29">
        <v>48</v>
      </c>
      <c r="B704" s="29" t="s">
        <v>3979</v>
      </c>
      <c r="C704" s="28" t="s">
        <v>3980</v>
      </c>
      <c r="D704" s="30" t="s">
        <v>1090</v>
      </c>
      <c r="E704" s="29" t="s">
        <v>3981</v>
      </c>
      <c r="F704" s="29" t="s">
        <v>77</v>
      </c>
      <c r="G704" s="31">
        <v>71595</v>
      </c>
      <c r="H704" s="31">
        <v>10000</v>
      </c>
      <c r="I704" s="29" t="s">
        <v>3982</v>
      </c>
      <c r="J704" s="30" t="s">
        <v>3983</v>
      </c>
      <c r="K704" s="40" t="s">
        <v>3984</v>
      </c>
      <c r="L704" s="29" t="s">
        <v>3704</v>
      </c>
      <c r="M704" s="29"/>
    </row>
    <row r="705" s="1" customFormat="1" ht="120" customHeight="1" spans="1:13">
      <c r="A705" s="29">
        <v>49</v>
      </c>
      <c r="B705" s="29" t="s">
        <v>3985</v>
      </c>
      <c r="C705" s="28" t="s">
        <v>3986</v>
      </c>
      <c r="D705" s="30" t="s">
        <v>1090</v>
      </c>
      <c r="E705" s="29" t="s">
        <v>3987</v>
      </c>
      <c r="F705" s="29" t="s">
        <v>43</v>
      </c>
      <c r="G705" s="31">
        <v>46417</v>
      </c>
      <c r="H705" s="31">
        <v>15000</v>
      </c>
      <c r="I705" s="29" t="s">
        <v>2299</v>
      </c>
      <c r="J705" s="30" t="s">
        <v>3988</v>
      </c>
      <c r="K705" s="40" t="s">
        <v>3972</v>
      </c>
      <c r="L705" s="29" t="s">
        <v>3704</v>
      </c>
      <c r="M705" s="29"/>
    </row>
    <row r="706" s="7" customFormat="1" ht="120" customHeight="1" spans="1:13">
      <c r="A706" s="29">
        <v>50</v>
      </c>
      <c r="B706" s="29" t="s">
        <v>3989</v>
      </c>
      <c r="C706" s="28" t="s">
        <v>3990</v>
      </c>
      <c r="D706" s="30" t="s">
        <v>1090</v>
      </c>
      <c r="E706" s="29" t="s">
        <v>3991</v>
      </c>
      <c r="F706" s="29" t="s">
        <v>43</v>
      </c>
      <c r="G706" s="31">
        <v>32000</v>
      </c>
      <c r="H706" s="31">
        <v>8000</v>
      </c>
      <c r="I706" s="29" t="s">
        <v>3992</v>
      </c>
      <c r="J706" s="30" t="s">
        <v>3993</v>
      </c>
      <c r="K706" s="40" t="s">
        <v>3994</v>
      </c>
      <c r="L706" s="29" t="s">
        <v>3704</v>
      </c>
      <c r="M706" s="29"/>
    </row>
    <row r="707" s="1" customFormat="1" ht="120" customHeight="1" spans="1:13">
      <c r="A707" s="29">
        <v>51</v>
      </c>
      <c r="B707" s="29" t="s">
        <v>3995</v>
      </c>
      <c r="C707" s="28" t="s">
        <v>3996</v>
      </c>
      <c r="D707" s="30" t="s">
        <v>2124</v>
      </c>
      <c r="E707" s="29" t="s">
        <v>3997</v>
      </c>
      <c r="F707" s="29" t="s">
        <v>110</v>
      </c>
      <c r="G707" s="31">
        <v>12000</v>
      </c>
      <c r="H707" s="31">
        <v>7500</v>
      </c>
      <c r="I707" s="29" t="s">
        <v>3998</v>
      </c>
      <c r="J707" s="30" t="s">
        <v>3999</v>
      </c>
      <c r="K707" s="40" t="s">
        <v>4000</v>
      </c>
      <c r="L707" s="29" t="s">
        <v>3704</v>
      </c>
      <c r="M707" s="29"/>
    </row>
    <row r="708" s="5" customFormat="1" ht="86" customHeight="1" spans="1:13">
      <c r="A708" s="26"/>
      <c r="B708" s="26" t="s">
        <v>4001</v>
      </c>
      <c r="C708" s="23">
        <f>COUNTA(A709:A781)</f>
        <v>73</v>
      </c>
      <c r="D708" s="24"/>
      <c r="E708" s="26"/>
      <c r="F708" s="26"/>
      <c r="G708" s="27">
        <f>SUM(G709:G781)</f>
        <v>11968066</v>
      </c>
      <c r="H708" s="27">
        <f>SUM(H709:H781)</f>
        <v>674480</v>
      </c>
      <c r="I708" s="26"/>
      <c r="J708" s="24"/>
      <c r="K708" s="39"/>
      <c r="L708" s="29"/>
      <c r="M708" s="29"/>
    </row>
    <row r="709" s="1" customFormat="1" ht="120" customHeight="1" spans="1:13">
      <c r="A709" s="29">
        <v>1</v>
      </c>
      <c r="B709" s="29" t="s">
        <v>4002</v>
      </c>
      <c r="C709" s="28" t="s">
        <v>4003</v>
      </c>
      <c r="D709" s="30" t="s">
        <v>600</v>
      </c>
      <c r="E709" s="29" t="s">
        <v>4004</v>
      </c>
      <c r="F709" s="29" t="s">
        <v>22</v>
      </c>
      <c r="G709" s="31">
        <v>250000</v>
      </c>
      <c r="H709" s="31">
        <v>15000</v>
      </c>
      <c r="I709" s="29" t="s">
        <v>4005</v>
      </c>
      <c r="J709" s="30" t="s">
        <v>4006</v>
      </c>
      <c r="K709" s="40" t="s">
        <v>4007</v>
      </c>
      <c r="L709" s="29" t="s">
        <v>4001</v>
      </c>
      <c r="M709" s="29"/>
    </row>
    <row r="710" s="1" customFormat="1" ht="120" customHeight="1" spans="1:13">
      <c r="A710" s="29">
        <v>2</v>
      </c>
      <c r="B710" s="29" t="s">
        <v>4008</v>
      </c>
      <c r="C710" s="28" t="s">
        <v>4009</v>
      </c>
      <c r="D710" s="30" t="s">
        <v>600</v>
      </c>
      <c r="E710" s="29" t="s">
        <v>4010</v>
      </c>
      <c r="F710" s="29" t="s">
        <v>22</v>
      </c>
      <c r="G710" s="31">
        <v>1700000</v>
      </c>
      <c r="H710" s="31">
        <v>20000</v>
      </c>
      <c r="I710" s="29" t="s">
        <v>4011</v>
      </c>
      <c r="J710" s="30" t="s">
        <v>4012</v>
      </c>
      <c r="K710" s="40" t="s">
        <v>4013</v>
      </c>
      <c r="L710" s="29" t="s">
        <v>4001</v>
      </c>
      <c r="M710" s="29"/>
    </row>
    <row r="711" s="1" customFormat="1" ht="120" customHeight="1" spans="1:13">
      <c r="A711" s="29">
        <v>3</v>
      </c>
      <c r="B711" s="29" t="s">
        <v>4014</v>
      </c>
      <c r="C711" s="28" t="s">
        <v>4015</v>
      </c>
      <c r="D711" s="30" t="s">
        <v>163</v>
      </c>
      <c r="E711" s="29" t="s">
        <v>4016</v>
      </c>
      <c r="F711" s="29" t="s">
        <v>36</v>
      </c>
      <c r="G711" s="31">
        <v>71124</v>
      </c>
      <c r="H711" s="31">
        <v>3000</v>
      </c>
      <c r="I711" s="29" t="s">
        <v>4017</v>
      </c>
      <c r="J711" s="30" t="s">
        <v>4018</v>
      </c>
      <c r="K711" s="40" t="s">
        <v>4019</v>
      </c>
      <c r="L711" s="29" t="s">
        <v>4001</v>
      </c>
      <c r="M711" s="29"/>
    </row>
    <row r="712" s="1" customFormat="1" ht="120" customHeight="1" spans="1:13">
      <c r="A712" s="29">
        <v>4</v>
      </c>
      <c r="B712" s="29" t="s">
        <v>4020</v>
      </c>
      <c r="C712" s="28" t="s">
        <v>4021</v>
      </c>
      <c r="D712" s="30" t="s">
        <v>163</v>
      </c>
      <c r="E712" s="29" t="s">
        <v>4022</v>
      </c>
      <c r="F712" s="29" t="s">
        <v>43</v>
      </c>
      <c r="G712" s="31">
        <v>19520.47</v>
      </c>
      <c r="H712" s="31">
        <v>3000</v>
      </c>
      <c r="I712" s="29" t="s">
        <v>4023</v>
      </c>
      <c r="J712" s="30" t="s">
        <v>4024</v>
      </c>
      <c r="K712" s="40" t="s">
        <v>4025</v>
      </c>
      <c r="L712" s="29" t="s">
        <v>4001</v>
      </c>
      <c r="M712" s="29"/>
    </row>
    <row r="713" s="1" customFormat="1" ht="120" customHeight="1" spans="1:13">
      <c r="A713" s="29">
        <v>5</v>
      </c>
      <c r="B713" s="29" t="s">
        <v>4026</v>
      </c>
      <c r="C713" s="28" t="s">
        <v>4027</v>
      </c>
      <c r="D713" s="30" t="s">
        <v>163</v>
      </c>
      <c r="E713" s="29" t="s">
        <v>4028</v>
      </c>
      <c r="F713" s="29" t="s">
        <v>43</v>
      </c>
      <c r="G713" s="31">
        <v>80314</v>
      </c>
      <c r="H713" s="31">
        <v>6000</v>
      </c>
      <c r="I713" s="29" t="s">
        <v>4029</v>
      </c>
      <c r="J713" s="30" t="s">
        <v>4030</v>
      </c>
      <c r="K713" s="40" t="s">
        <v>4031</v>
      </c>
      <c r="L713" s="29" t="s">
        <v>4001</v>
      </c>
      <c r="M713" s="29"/>
    </row>
    <row r="714" s="1" customFormat="1" ht="120" customHeight="1" spans="1:13">
      <c r="A714" s="29">
        <v>6</v>
      </c>
      <c r="B714" s="29" t="s">
        <v>4032</v>
      </c>
      <c r="C714" s="28" t="s">
        <v>4033</v>
      </c>
      <c r="D714" s="30" t="s">
        <v>163</v>
      </c>
      <c r="E714" s="29" t="s">
        <v>4034</v>
      </c>
      <c r="F714" s="29" t="s">
        <v>4035</v>
      </c>
      <c r="G714" s="31">
        <v>57885</v>
      </c>
      <c r="H714" s="31">
        <v>14600</v>
      </c>
      <c r="I714" s="29" t="s">
        <v>4036</v>
      </c>
      <c r="J714" s="30" t="s">
        <v>4037</v>
      </c>
      <c r="K714" s="40" t="s">
        <v>4038</v>
      </c>
      <c r="L714" s="29" t="s">
        <v>4001</v>
      </c>
      <c r="M714" s="29"/>
    </row>
    <row r="715" s="1" customFormat="1" ht="120" customHeight="1" spans="1:13">
      <c r="A715" s="29">
        <v>7</v>
      </c>
      <c r="B715" s="29" t="s">
        <v>4039</v>
      </c>
      <c r="C715" s="28" t="s">
        <v>4040</v>
      </c>
      <c r="D715" s="30" t="s">
        <v>163</v>
      </c>
      <c r="E715" s="29" t="s">
        <v>4041</v>
      </c>
      <c r="F715" s="29" t="s">
        <v>77</v>
      </c>
      <c r="G715" s="31">
        <v>57000</v>
      </c>
      <c r="H715" s="31">
        <v>2000</v>
      </c>
      <c r="I715" s="29" t="s">
        <v>4042</v>
      </c>
      <c r="J715" s="30" t="s">
        <v>4043</v>
      </c>
      <c r="K715" s="40" t="s">
        <v>4044</v>
      </c>
      <c r="L715" s="29" t="s">
        <v>4001</v>
      </c>
      <c r="M715" s="29"/>
    </row>
    <row r="716" s="1" customFormat="1" ht="120" customHeight="1" spans="1:13">
      <c r="A716" s="29">
        <v>8</v>
      </c>
      <c r="B716" s="29" t="s">
        <v>4045</v>
      </c>
      <c r="C716" s="28" t="s">
        <v>4046</v>
      </c>
      <c r="D716" s="30" t="s">
        <v>163</v>
      </c>
      <c r="E716" s="29" t="s">
        <v>4047</v>
      </c>
      <c r="F716" s="29" t="s">
        <v>1651</v>
      </c>
      <c r="G716" s="31">
        <v>114580</v>
      </c>
      <c r="H716" s="31">
        <v>5000</v>
      </c>
      <c r="I716" s="29" t="s">
        <v>4048</v>
      </c>
      <c r="J716" s="30" t="s">
        <v>4049</v>
      </c>
      <c r="K716" s="40" t="s">
        <v>4050</v>
      </c>
      <c r="L716" s="29" t="s">
        <v>4001</v>
      </c>
      <c r="M716" s="29"/>
    </row>
    <row r="717" s="1" customFormat="1" ht="120" customHeight="1" spans="1:13">
      <c r="A717" s="29">
        <v>9</v>
      </c>
      <c r="B717" s="29" t="s">
        <v>4051</v>
      </c>
      <c r="C717" s="28" t="s">
        <v>4052</v>
      </c>
      <c r="D717" s="30" t="s">
        <v>163</v>
      </c>
      <c r="E717" s="29" t="s">
        <v>4053</v>
      </c>
      <c r="F717" s="29" t="s">
        <v>77</v>
      </c>
      <c r="G717" s="31">
        <v>80641</v>
      </c>
      <c r="H717" s="31">
        <v>3000</v>
      </c>
      <c r="I717" s="29" t="s">
        <v>4054</v>
      </c>
      <c r="J717" s="30" t="s">
        <v>4055</v>
      </c>
      <c r="K717" s="40" t="s">
        <v>4056</v>
      </c>
      <c r="L717" s="29" t="s">
        <v>4001</v>
      </c>
      <c r="M717" s="29"/>
    </row>
    <row r="718" s="1" customFormat="1" ht="120" customHeight="1" spans="1:13">
      <c r="A718" s="29">
        <v>10</v>
      </c>
      <c r="B718" s="29" t="s">
        <v>4057</v>
      </c>
      <c r="C718" s="28" t="s">
        <v>4058</v>
      </c>
      <c r="D718" s="30" t="s">
        <v>181</v>
      </c>
      <c r="E718" s="29" t="s">
        <v>4059</v>
      </c>
      <c r="F718" s="29" t="s">
        <v>133</v>
      </c>
      <c r="G718" s="31">
        <v>50000</v>
      </c>
      <c r="H718" s="31">
        <v>3000</v>
      </c>
      <c r="I718" s="29" t="s">
        <v>4060</v>
      </c>
      <c r="J718" s="30" t="s">
        <v>4061</v>
      </c>
      <c r="K718" s="40" t="s">
        <v>4062</v>
      </c>
      <c r="L718" s="29" t="s">
        <v>4001</v>
      </c>
      <c r="M718" s="29"/>
    </row>
    <row r="719" s="1" customFormat="1" ht="120" customHeight="1" spans="1:13">
      <c r="A719" s="29">
        <v>11</v>
      </c>
      <c r="B719" s="29" t="s">
        <v>4063</v>
      </c>
      <c r="C719" s="28" t="s">
        <v>4064</v>
      </c>
      <c r="D719" s="30" t="s">
        <v>181</v>
      </c>
      <c r="E719" s="29" t="s">
        <v>4065</v>
      </c>
      <c r="F719" s="29" t="s">
        <v>110</v>
      </c>
      <c r="G719" s="31">
        <v>31547.98</v>
      </c>
      <c r="H719" s="31">
        <v>15000</v>
      </c>
      <c r="I719" s="29" t="s">
        <v>4066</v>
      </c>
      <c r="J719" s="30" t="s">
        <v>4067</v>
      </c>
      <c r="K719" s="40" t="s">
        <v>4068</v>
      </c>
      <c r="L719" s="29" t="s">
        <v>4001</v>
      </c>
      <c r="M719" s="29"/>
    </row>
    <row r="720" s="1" customFormat="1" ht="120" customHeight="1" spans="1:13">
      <c r="A720" s="29">
        <v>12</v>
      </c>
      <c r="B720" s="29" t="s">
        <v>4069</v>
      </c>
      <c r="C720" s="29" t="s">
        <v>4070</v>
      </c>
      <c r="D720" s="30" t="s">
        <v>20</v>
      </c>
      <c r="E720" s="29" t="s">
        <v>4071</v>
      </c>
      <c r="F720" s="29" t="s">
        <v>110</v>
      </c>
      <c r="G720" s="31">
        <v>45000</v>
      </c>
      <c r="H720" s="31">
        <v>5000</v>
      </c>
      <c r="I720" s="29" t="s">
        <v>4072</v>
      </c>
      <c r="J720" s="30" t="s">
        <v>4073</v>
      </c>
      <c r="K720" s="40" t="s">
        <v>4074</v>
      </c>
      <c r="L720" s="29" t="s">
        <v>4001</v>
      </c>
      <c r="M720" s="29"/>
    </row>
    <row r="721" s="1" customFormat="1" ht="120" customHeight="1" spans="1:13">
      <c r="A721" s="29">
        <v>13</v>
      </c>
      <c r="B721" s="29" t="s">
        <v>4075</v>
      </c>
      <c r="C721" s="28" t="s">
        <v>4076</v>
      </c>
      <c r="D721" s="30" t="s">
        <v>268</v>
      </c>
      <c r="E721" s="29" t="s">
        <v>4077</v>
      </c>
      <c r="F721" s="29" t="s">
        <v>77</v>
      </c>
      <c r="G721" s="31">
        <v>392600</v>
      </c>
      <c r="H721" s="31">
        <v>30000</v>
      </c>
      <c r="I721" s="29" t="s">
        <v>4078</v>
      </c>
      <c r="J721" s="30" t="s">
        <v>4079</v>
      </c>
      <c r="K721" s="40" t="s">
        <v>4080</v>
      </c>
      <c r="L721" s="29" t="s">
        <v>4001</v>
      </c>
      <c r="M721" s="29"/>
    </row>
    <row r="722" s="1" customFormat="1" ht="120" customHeight="1" spans="1:13">
      <c r="A722" s="29">
        <v>14</v>
      </c>
      <c r="B722" s="29" t="s">
        <v>4081</v>
      </c>
      <c r="C722" s="28" t="s">
        <v>4082</v>
      </c>
      <c r="D722" s="30" t="s">
        <v>268</v>
      </c>
      <c r="E722" s="29" t="s">
        <v>4083</v>
      </c>
      <c r="F722" s="29" t="s">
        <v>835</v>
      </c>
      <c r="G722" s="31">
        <v>799600</v>
      </c>
      <c r="H722" s="31">
        <v>50000</v>
      </c>
      <c r="I722" s="29" t="s">
        <v>3650</v>
      </c>
      <c r="J722" s="30" t="s">
        <v>4084</v>
      </c>
      <c r="K722" s="40" t="s">
        <v>4085</v>
      </c>
      <c r="L722" s="29" t="s">
        <v>4001</v>
      </c>
      <c r="M722" s="29"/>
    </row>
    <row r="723" s="1" customFormat="1" ht="120" customHeight="1" spans="1:13">
      <c r="A723" s="29">
        <v>15</v>
      </c>
      <c r="B723" s="29" t="s">
        <v>4086</v>
      </c>
      <c r="C723" s="28" t="s">
        <v>4087</v>
      </c>
      <c r="D723" s="30" t="s">
        <v>715</v>
      </c>
      <c r="E723" s="29" t="s">
        <v>4088</v>
      </c>
      <c r="F723" s="29" t="s">
        <v>77</v>
      </c>
      <c r="G723" s="31">
        <v>49704</v>
      </c>
      <c r="H723" s="31">
        <v>3000</v>
      </c>
      <c r="I723" s="29" t="s">
        <v>4089</v>
      </c>
      <c r="J723" s="30" t="s">
        <v>4090</v>
      </c>
      <c r="K723" s="40" t="s">
        <v>4091</v>
      </c>
      <c r="L723" s="29" t="s">
        <v>4001</v>
      </c>
      <c r="M723" s="29"/>
    </row>
    <row r="724" s="1" customFormat="1" ht="120" customHeight="1" spans="1:13">
      <c r="A724" s="29">
        <v>16</v>
      </c>
      <c r="B724" s="29" t="s">
        <v>4092</v>
      </c>
      <c r="C724" s="28" t="s">
        <v>4093</v>
      </c>
      <c r="D724" s="30" t="s">
        <v>722</v>
      </c>
      <c r="E724" s="29" t="s">
        <v>4094</v>
      </c>
      <c r="F724" s="29" t="s">
        <v>36</v>
      </c>
      <c r="G724" s="31">
        <v>48186.82</v>
      </c>
      <c r="H724" s="31">
        <v>1000</v>
      </c>
      <c r="I724" s="29" t="s">
        <v>4095</v>
      </c>
      <c r="J724" s="30" t="s">
        <v>4096</v>
      </c>
      <c r="K724" s="40" t="s">
        <v>4097</v>
      </c>
      <c r="L724" s="29" t="s">
        <v>4001</v>
      </c>
      <c r="M724" s="29"/>
    </row>
    <row r="725" s="1" customFormat="1" ht="120" customHeight="1" spans="1:13">
      <c r="A725" s="29">
        <v>17</v>
      </c>
      <c r="B725" s="29" t="s">
        <v>4098</v>
      </c>
      <c r="C725" s="28" t="s">
        <v>4099</v>
      </c>
      <c r="D725" s="30" t="s">
        <v>736</v>
      </c>
      <c r="E725" s="29" t="s">
        <v>4100</v>
      </c>
      <c r="F725" s="29" t="s">
        <v>102</v>
      </c>
      <c r="G725" s="31">
        <v>250000</v>
      </c>
      <c r="H725" s="31">
        <v>15000</v>
      </c>
      <c r="I725" s="29" t="s">
        <v>4101</v>
      </c>
      <c r="J725" s="30" t="s">
        <v>4102</v>
      </c>
      <c r="K725" s="40" t="s">
        <v>4103</v>
      </c>
      <c r="L725" s="29" t="s">
        <v>4001</v>
      </c>
      <c r="M725" s="29"/>
    </row>
    <row r="726" s="1" customFormat="1" ht="120" customHeight="1" spans="1:13">
      <c r="A726" s="29">
        <v>18</v>
      </c>
      <c r="B726" s="29" t="s">
        <v>4104</v>
      </c>
      <c r="C726" s="28" t="s">
        <v>4105</v>
      </c>
      <c r="D726" s="30" t="s">
        <v>736</v>
      </c>
      <c r="E726" s="29" t="s">
        <v>4106</v>
      </c>
      <c r="F726" s="29" t="s">
        <v>110</v>
      </c>
      <c r="G726" s="31">
        <v>29212.95</v>
      </c>
      <c r="H726" s="31">
        <v>4000</v>
      </c>
      <c r="I726" s="29" t="s">
        <v>4107</v>
      </c>
      <c r="J726" s="30" t="s">
        <v>4108</v>
      </c>
      <c r="K726" s="40" t="s">
        <v>4109</v>
      </c>
      <c r="L726" s="29" t="s">
        <v>4001</v>
      </c>
      <c r="M726" s="29"/>
    </row>
    <row r="727" s="1" customFormat="1" ht="120" customHeight="1" spans="1:13">
      <c r="A727" s="29">
        <v>19</v>
      </c>
      <c r="B727" s="29" t="s">
        <v>4110</v>
      </c>
      <c r="C727" s="28" t="s">
        <v>4111</v>
      </c>
      <c r="D727" s="30" t="s">
        <v>736</v>
      </c>
      <c r="E727" s="29" t="s">
        <v>4112</v>
      </c>
      <c r="F727" s="29" t="s">
        <v>102</v>
      </c>
      <c r="G727" s="31">
        <v>100000</v>
      </c>
      <c r="H727" s="31">
        <v>5000</v>
      </c>
      <c r="I727" s="29" t="s">
        <v>4113</v>
      </c>
      <c r="J727" s="30" t="s">
        <v>4114</v>
      </c>
      <c r="K727" s="40" t="s">
        <v>4115</v>
      </c>
      <c r="L727" s="29" t="s">
        <v>4001</v>
      </c>
      <c r="M727" s="29"/>
    </row>
    <row r="728" s="1" customFormat="1" ht="175" customHeight="1" spans="1:13">
      <c r="A728" s="29">
        <v>20</v>
      </c>
      <c r="B728" s="29" t="s">
        <v>4116</v>
      </c>
      <c r="C728" s="28" t="s">
        <v>4117</v>
      </c>
      <c r="D728" s="30" t="s">
        <v>736</v>
      </c>
      <c r="E728" s="29" t="s">
        <v>4118</v>
      </c>
      <c r="F728" s="29" t="s">
        <v>4119</v>
      </c>
      <c r="G728" s="31">
        <v>200000</v>
      </c>
      <c r="H728" s="31">
        <v>10000</v>
      </c>
      <c r="I728" s="29" t="s">
        <v>4120</v>
      </c>
      <c r="J728" s="30" t="s">
        <v>4121</v>
      </c>
      <c r="K728" s="40" t="s">
        <v>4122</v>
      </c>
      <c r="L728" s="29" t="s">
        <v>4001</v>
      </c>
      <c r="M728" s="29"/>
    </row>
    <row r="729" s="1" customFormat="1" ht="120" customHeight="1" spans="1:13">
      <c r="A729" s="29">
        <v>21</v>
      </c>
      <c r="B729" s="29" t="s">
        <v>4123</v>
      </c>
      <c r="C729" s="28" t="s">
        <v>4124</v>
      </c>
      <c r="D729" s="30" t="s">
        <v>736</v>
      </c>
      <c r="E729" s="29" t="s">
        <v>4125</v>
      </c>
      <c r="F729" s="29" t="s">
        <v>30</v>
      </c>
      <c r="G729" s="31">
        <v>57000</v>
      </c>
      <c r="H729" s="31">
        <v>1000</v>
      </c>
      <c r="I729" s="29" t="s">
        <v>4126</v>
      </c>
      <c r="J729" s="30" t="s">
        <v>4127</v>
      </c>
      <c r="K729" s="40" t="s">
        <v>4128</v>
      </c>
      <c r="L729" s="29" t="s">
        <v>4001</v>
      </c>
      <c r="M729" s="29"/>
    </row>
    <row r="730" s="1" customFormat="1" ht="120" customHeight="1" spans="1:13">
      <c r="A730" s="29">
        <v>22</v>
      </c>
      <c r="B730" s="29" t="s">
        <v>4129</v>
      </c>
      <c r="C730" s="28" t="s">
        <v>4130</v>
      </c>
      <c r="D730" s="30" t="s">
        <v>736</v>
      </c>
      <c r="E730" s="29" t="s">
        <v>4131</v>
      </c>
      <c r="F730" s="29" t="s">
        <v>43</v>
      </c>
      <c r="G730" s="31">
        <v>43270</v>
      </c>
      <c r="H730" s="31">
        <v>3000</v>
      </c>
      <c r="I730" s="29" t="s">
        <v>4132</v>
      </c>
      <c r="J730" s="30" t="s">
        <v>4133</v>
      </c>
      <c r="K730" s="40" t="s">
        <v>4134</v>
      </c>
      <c r="L730" s="29" t="s">
        <v>4001</v>
      </c>
      <c r="M730" s="29"/>
    </row>
    <row r="731" s="1" customFormat="1" ht="120" customHeight="1" spans="1:13">
      <c r="A731" s="29">
        <v>23</v>
      </c>
      <c r="B731" s="29" t="s">
        <v>4135</v>
      </c>
      <c r="C731" s="28" t="s">
        <v>4136</v>
      </c>
      <c r="D731" s="30" t="s">
        <v>736</v>
      </c>
      <c r="E731" s="29" t="s">
        <v>4137</v>
      </c>
      <c r="F731" s="29" t="s">
        <v>77</v>
      </c>
      <c r="G731" s="31">
        <v>15000</v>
      </c>
      <c r="H731" s="31">
        <v>1500</v>
      </c>
      <c r="I731" s="29" t="s">
        <v>4138</v>
      </c>
      <c r="J731" s="30" t="s">
        <v>4139</v>
      </c>
      <c r="K731" s="40" t="s">
        <v>4140</v>
      </c>
      <c r="L731" s="29" t="s">
        <v>4001</v>
      </c>
      <c r="M731" s="29"/>
    </row>
    <row r="732" s="1" customFormat="1" ht="120" customHeight="1" spans="1:13">
      <c r="A732" s="29">
        <v>24</v>
      </c>
      <c r="B732" s="29" t="s">
        <v>4141</v>
      </c>
      <c r="C732" s="28" t="s">
        <v>4142</v>
      </c>
      <c r="D732" s="30" t="s">
        <v>736</v>
      </c>
      <c r="E732" s="29" t="s">
        <v>4143</v>
      </c>
      <c r="F732" s="29" t="s">
        <v>835</v>
      </c>
      <c r="G732" s="31">
        <v>370000</v>
      </c>
      <c r="H732" s="31">
        <v>6000</v>
      </c>
      <c r="I732" s="29" t="s">
        <v>4144</v>
      </c>
      <c r="J732" s="30" t="s">
        <v>4145</v>
      </c>
      <c r="K732" s="40" t="s">
        <v>4146</v>
      </c>
      <c r="L732" s="29" t="s">
        <v>4001</v>
      </c>
      <c r="M732" s="29"/>
    </row>
    <row r="733" s="1" customFormat="1" ht="120" customHeight="1" spans="1:13">
      <c r="A733" s="29">
        <v>25</v>
      </c>
      <c r="B733" s="29" t="s">
        <v>4147</v>
      </c>
      <c r="C733" s="28" t="s">
        <v>4148</v>
      </c>
      <c r="D733" s="30" t="s">
        <v>736</v>
      </c>
      <c r="E733" s="29" t="s">
        <v>4149</v>
      </c>
      <c r="F733" s="29" t="s">
        <v>30</v>
      </c>
      <c r="G733" s="31">
        <v>50000</v>
      </c>
      <c r="H733" s="31">
        <v>3000</v>
      </c>
      <c r="I733" s="29" t="s">
        <v>4150</v>
      </c>
      <c r="J733" s="30" t="s">
        <v>4151</v>
      </c>
      <c r="K733" s="40" t="s">
        <v>4152</v>
      </c>
      <c r="L733" s="29" t="s">
        <v>4001</v>
      </c>
      <c r="M733" s="29"/>
    </row>
    <row r="734" s="1" customFormat="1" ht="120" customHeight="1" spans="1:13">
      <c r="A734" s="29">
        <v>26</v>
      </c>
      <c r="B734" s="29" t="s">
        <v>4153</v>
      </c>
      <c r="C734" s="28" t="s">
        <v>4154</v>
      </c>
      <c r="D734" s="30" t="s">
        <v>736</v>
      </c>
      <c r="E734" s="29" t="s">
        <v>4155</v>
      </c>
      <c r="F734" s="29" t="s">
        <v>43</v>
      </c>
      <c r="G734" s="31">
        <v>618000</v>
      </c>
      <c r="H734" s="31">
        <v>100000</v>
      </c>
      <c r="I734" s="29" t="s">
        <v>4156</v>
      </c>
      <c r="J734" s="30" t="s">
        <v>4157</v>
      </c>
      <c r="K734" s="40" t="s">
        <v>4158</v>
      </c>
      <c r="L734" s="29" t="s">
        <v>4001</v>
      </c>
      <c r="M734" s="29"/>
    </row>
    <row r="735" s="1" customFormat="1" ht="120" customHeight="1" spans="1:13">
      <c r="A735" s="29">
        <v>27</v>
      </c>
      <c r="B735" s="29" t="s">
        <v>4159</v>
      </c>
      <c r="C735" s="28" t="s">
        <v>4160</v>
      </c>
      <c r="D735" s="30" t="s">
        <v>736</v>
      </c>
      <c r="E735" s="29" t="s">
        <v>4161</v>
      </c>
      <c r="F735" s="29" t="s">
        <v>110</v>
      </c>
      <c r="G735" s="31">
        <v>50000</v>
      </c>
      <c r="H735" s="31">
        <v>3000</v>
      </c>
      <c r="I735" s="29" t="s">
        <v>4162</v>
      </c>
      <c r="J735" s="30" t="s">
        <v>4163</v>
      </c>
      <c r="K735" s="40" t="s">
        <v>4164</v>
      </c>
      <c r="L735" s="29" t="s">
        <v>4001</v>
      </c>
      <c r="M735" s="29"/>
    </row>
    <row r="736" s="1" customFormat="1" ht="120" customHeight="1" spans="1:13">
      <c r="A736" s="29">
        <v>28</v>
      </c>
      <c r="B736" s="29" t="s">
        <v>4165</v>
      </c>
      <c r="C736" s="28" t="s">
        <v>4166</v>
      </c>
      <c r="D736" s="30" t="s">
        <v>4167</v>
      </c>
      <c r="E736" s="29" t="s">
        <v>4168</v>
      </c>
      <c r="F736" s="29" t="s">
        <v>102</v>
      </c>
      <c r="G736" s="31">
        <v>28289.88</v>
      </c>
      <c r="H736" s="31">
        <v>5000</v>
      </c>
      <c r="I736" s="29" t="s">
        <v>4169</v>
      </c>
      <c r="J736" s="30" t="s">
        <v>4170</v>
      </c>
      <c r="K736" s="40" t="s">
        <v>4171</v>
      </c>
      <c r="L736" s="29" t="s">
        <v>4001</v>
      </c>
      <c r="M736" s="29"/>
    </row>
    <row r="737" s="1" customFormat="1" ht="120" customHeight="1" spans="1:13">
      <c r="A737" s="29">
        <v>29</v>
      </c>
      <c r="B737" s="29" t="s">
        <v>4172</v>
      </c>
      <c r="C737" s="28" t="s">
        <v>4173</v>
      </c>
      <c r="D737" s="30" t="s">
        <v>131</v>
      </c>
      <c r="E737" s="29" t="s">
        <v>4174</v>
      </c>
      <c r="F737" s="29" t="s">
        <v>102</v>
      </c>
      <c r="G737" s="31">
        <v>16117</v>
      </c>
      <c r="H737" s="31">
        <v>4000</v>
      </c>
      <c r="I737" s="29" t="s">
        <v>4175</v>
      </c>
      <c r="J737" s="30" t="s">
        <v>4176</v>
      </c>
      <c r="K737" s="40" t="s">
        <v>4177</v>
      </c>
      <c r="L737" s="29" t="s">
        <v>4001</v>
      </c>
      <c r="M737" s="29"/>
    </row>
    <row r="738" s="1" customFormat="1" ht="120" customHeight="1" spans="1:13">
      <c r="A738" s="29">
        <v>30</v>
      </c>
      <c r="B738" s="29" t="s">
        <v>4178</v>
      </c>
      <c r="C738" s="28" t="s">
        <v>4179</v>
      </c>
      <c r="D738" s="30" t="s">
        <v>131</v>
      </c>
      <c r="E738" s="29" t="s">
        <v>4180</v>
      </c>
      <c r="F738" s="29" t="s">
        <v>102</v>
      </c>
      <c r="G738" s="31">
        <v>300000</v>
      </c>
      <c r="H738" s="31">
        <v>8000</v>
      </c>
      <c r="I738" s="29" t="s">
        <v>4181</v>
      </c>
      <c r="J738" s="30" t="s">
        <v>4182</v>
      </c>
      <c r="K738" s="40" t="s">
        <v>4183</v>
      </c>
      <c r="L738" s="29" t="s">
        <v>4001</v>
      </c>
      <c r="M738" s="29"/>
    </row>
    <row r="739" s="1" customFormat="1" ht="120" customHeight="1" spans="1:13">
      <c r="A739" s="29">
        <v>31</v>
      </c>
      <c r="B739" s="29" t="s">
        <v>4184</v>
      </c>
      <c r="C739" s="28" t="s">
        <v>4185</v>
      </c>
      <c r="D739" s="30" t="s">
        <v>131</v>
      </c>
      <c r="E739" s="29" t="s">
        <v>4186</v>
      </c>
      <c r="F739" s="29" t="s">
        <v>43</v>
      </c>
      <c r="G739" s="31">
        <v>300000</v>
      </c>
      <c r="H739" s="31">
        <v>8000</v>
      </c>
      <c r="I739" s="29" t="s">
        <v>4187</v>
      </c>
      <c r="J739" s="30" t="s">
        <v>4188</v>
      </c>
      <c r="K739" s="40" t="s">
        <v>4189</v>
      </c>
      <c r="L739" s="29" t="s">
        <v>4001</v>
      </c>
      <c r="M739" s="29"/>
    </row>
    <row r="740" s="1" customFormat="1" ht="120" customHeight="1" spans="1:13">
      <c r="A740" s="29">
        <v>32</v>
      </c>
      <c r="B740" s="29" t="s">
        <v>4190</v>
      </c>
      <c r="C740" s="28" t="s">
        <v>4191</v>
      </c>
      <c r="D740" s="30" t="s">
        <v>131</v>
      </c>
      <c r="E740" s="29" t="s">
        <v>4192</v>
      </c>
      <c r="F740" s="29" t="s">
        <v>43</v>
      </c>
      <c r="G740" s="31">
        <v>155000</v>
      </c>
      <c r="H740" s="31">
        <v>5000</v>
      </c>
      <c r="I740" s="29" t="s">
        <v>4193</v>
      </c>
      <c r="J740" s="30" t="s">
        <v>4194</v>
      </c>
      <c r="K740" s="40" t="s">
        <v>4195</v>
      </c>
      <c r="L740" s="29" t="s">
        <v>4001</v>
      </c>
      <c r="M740" s="29"/>
    </row>
    <row r="741" s="1" customFormat="1" ht="120" customHeight="1" spans="1:13">
      <c r="A741" s="29">
        <v>33</v>
      </c>
      <c r="B741" s="29" t="s">
        <v>4196</v>
      </c>
      <c r="C741" s="28" t="s">
        <v>4197</v>
      </c>
      <c r="D741" s="30" t="s">
        <v>131</v>
      </c>
      <c r="E741" s="29" t="s">
        <v>4198</v>
      </c>
      <c r="F741" s="29" t="s">
        <v>22</v>
      </c>
      <c r="G741" s="31">
        <v>300000</v>
      </c>
      <c r="H741" s="31">
        <v>2000</v>
      </c>
      <c r="I741" s="29" t="s">
        <v>4199</v>
      </c>
      <c r="J741" s="30" t="s">
        <v>4200</v>
      </c>
      <c r="K741" s="40" t="s">
        <v>4201</v>
      </c>
      <c r="L741" s="29" t="s">
        <v>4001</v>
      </c>
      <c r="M741" s="29"/>
    </row>
    <row r="742" s="1" customFormat="1" ht="120" customHeight="1" spans="1:13">
      <c r="A742" s="29">
        <v>34</v>
      </c>
      <c r="B742" s="29" t="s">
        <v>4202</v>
      </c>
      <c r="C742" s="28" t="s">
        <v>4203</v>
      </c>
      <c r="D742" s="30" t="s">
        <v>382</v>
      </c>
      <c r="E742" s="29" t="s">
        <v>4204</v>
      </c>
      <c r="F742" s="29" t="s">
        <v>43</v>
      </c>
      <c r="G742" s="31">
        <v>152005.2</v>
      </c>
      <c r="H742" s="31">
        <v>5000</v>
      </c>
      <c r="I742" s="29" t="s">
        <v>4205</v>
      </c>
      <c r="J742" s="30" t="s">
        <v>4206</v>
      </c>
      <c r="K742" s="40" t="s">
        <v>4207</v>
      </c>
      <c r="L742" s="29" t="s">
        <v>4001</v>
      </c>
      <c r="M742" s="29"/>
    </row>
    <row r="743" s="1" customFormat="1" ht="120" customHeight="1" spans="1:13">
      <c r="A743" s="29">
        <v>35</v>
      </c>
      <c r="B743" s="29" t="s">
        <v>4208</v>
      </c>
      <c r="C743" s="28" t="s">
        <v>4209</v>
      </c>
      <c r="D743" s="30" t="s">
        <v>792</v>
      </c>
      <c r="E743" s="29" t="s">
        <v>4210</v>
      </c>
      <c r="F743" s="29" t="s">
        <v>102</v>
      </c>
      <c r="G743" s="31">
        <v>21880</v>
      </c>
      <c r="H743" s="31">
        <v>7000</v>
      </c>
      <c r="I743" s="29" t="s">
        <v>4211</v>
      </c>
      <c r="J743" s="30" t="s">
        <v>4212</v>
      </c>
      <c r="K743" s="40" t="s">
        <v>4213</v>
      </c>
      <c r="L743" s="29" t="s">
        <v>4001</v>
      </c>
      <c r="M743" s="29"/>
    </row>
    <row r="744" s="1" customFormat="1" ht="158" customHeight="1" spans="1:13">
      <c r="A744" s="29">
        <v>36</v>
      </c>
      <c r="B744" s="29" t="s">
        <v>4214</v>
      </c>
      <c r="C744" s="44" t="s">
        <v>4215</v>
      </c>
      <c r="D744" s="30" t="s">
        <v>792</v>
      </c>
      <c r="E744" s="29" t="s">
        <v>4216</v>
      </c>
      <c r="F744" s="29" t="s">
        <v>110</v>
      </c>
      <c r="G744" s="47">
        <v>118869.7</v>
      </c>
      <c r="H744" s="47">
        <v>38000</v>
      </c>
      <c r="I744" s="29" t="s">
        <v>4217</v>
      </c>
      <c r="J744" s="29" t="s">
        <v>4218</v>
      </c>
      <c r="K744" s="45" t="s">
        <v>4213</v>
      </c>
      <c r="L744" s="29" t="s">
        <v>4001</v>
      </c>
      <c r="M744" s="29"/>
    </row>
    <row r="745" s="1" customFormat="1" ht="120" customHeight="1" spans="1:13">
      <c r="A745" s="29">
        <v>37</v>
      </c>
      <c r="B745" s="29" t="s">
        <v>4219</v>
      </c>
      <c r="C745" s="28" t="s">
        <v>4220</v>
      </c>
      <c r="D745" s="30" t="s">
        <v>408</v>
      </c>
      <c r="E745" s="29" t="s">
        <v>4221</v>
      </c>
      <c r="F745" s="29" t="s">
        <v>43</v>
      </c>
      <c r="G745" s="31">
        <v>46136</v>
      </c>
      <c r="H745" s="31">
        <v>2000</v>
      </c>
      <c r="I745" s="29" t="s">
        <v>4222</v>
      </c>
      <c r="J745" s="30" t="s">
        <v>4223</v>
      </c>
      <c r="K745" s="40" t="s">
        <v>4019</v>
      </c>
      <c r="L745" s="29" t="s">
        <v>4001</v>
      </c>
      <c r="M745" s="29"/>
    </row>
    <row r="746" s="1" customFormat="1" ht="185" customHeight="1" spans="1:13">
      <c r="A746" s="29">
        <v>38</v>
      </c>
      <c r="B746" s="29" t="s">
        <v>4224</v>
      </c>
      <c r="C746" s="28" t="s">
        <v>4225</v>
      </c>
      <c r="D746" s="30" t="s">
        <v>408</v>
      </c>
      <c r="E746" s="29" t="s">
        <v>4226</v>
      </c>
      <c r="F746" s="29" t="s">
        <v>1718</v>
      </c>
      <c r="G746" s="31">
        <v>193130</v>
      </c>
      <c r="H746" s="31">
        <v>3000</v>
      </c>
      <c r="I746" s="29" t="s">
        <v>4227</v>
      </c>
      <c r="J746" s="30" t="s">
        <v>4228</v>
      </c>
      <c r="K746" s="40" t="s">
        <v>4229</v>
      </c>
      <c r="L746" s="29" t="s">
        <v>4001</v>
      </c>
      <c r="M746" s="29"/>
    </row>
    <row r="747" s="1" customFormat="1" ht="120" customHeight="1" spans="1:13">
      <c r="A747" s="29">
        <v>39</v>
      </c>
      <c r="B747" s="29" t="s">
        <v>4230</v>
      </c>
      <c r="C747" s="28" t="s">
        <v>4231</v>
      </c>
      <c r="D747" s="30" t="s">
        <v>408</v>
      </c>
      <c r="E747" s="29" t="s">
        <v>4232</v>
      </c>
      <c r="F747" s="29" t="s">
        <v>77</v>
      </c>
      <c r="G747" s="31">
        <v>76767</v>
      </c>
      <c r="H747" s="31">
        <v>3000</v>
      </c>
      <c r="I747" s="29" t="s">
        <v>4233</v>
      </c>
      <c r="J747" s="30" t="s">
        <v>4234</v>
      </c>
      <c r="K747" s="40" t="s">
        <v>4019</v>
      </c>
      <c r="L747" s="29" t="s">
        <v>4001</v>
      </c>
      <c r="M747" s="29"/>
    </row>
    <row r="748" s="1" customFormat="1" ht="120" customHeight="1" spans="1:13">
      <c r="A748" s="29">
        <v>40</v>
      </c>
      <c r="B748" s="29" t="s">
        <v>4235</v>
      </c>
      <c r="C748" s="28" t="s">
        <v>4236</v>
      </c>
      <c r="D748" s="30" t="s">
        <v>408</v>
      </c>
      <c r="E748" s="29" t="s">
        <v>4237</v>
      </c>
      <c r="F748" s="29" t="s">
        <v>36</v>
      </c>
      <c r="G748" s="31">
        <v>61785</v>
      </c>
      <c r="H748" s="31">
        <v>8000</v>
      </c>
      <c r="I748" s="29" t="s">
        <v>4238</v>
      </c>
      <c r="J748" s="30" t="s">
        <v>4239</v>
      </c>
      <c r="K748" s="40" t="s">
        <v>4019</v>
      </c>
      <c r="L748" s="29" t="s">
        <v>4001</v>
      </c>
      <c r="M748" s="29"/>
    </row>
    <row r="749" s="1" customFormat="1" ht="120" customHeight="1" spans="1:13">
      <c r="A749" s="29">
        <v>41</v>
      </c>
      <c r="B749" s="29" t="s">
        <v>4240</v>
      </c>
      <c r="C749" s="28" t="s">
        <v>4241</v>
      </c>
      <c r="D749" s="30" t="s">
        <v>408</v>
      </c>
      <c r="E749" s="29" t="s">
        <v>4242</v>
      </c>
      <c r="F749" s="29" t="s">
        <v>77</v>
      </c>
      <c r="G749" s="31">
        <v>65860</v>
      </c>
      <c r="H749" s="31">
        <v>10000</v>
      </c>
      <c r="I749" s="29" t="s">
        <v>4243</v>
      </c>
      <c r="J749" s="30" t="s">
        <v>4244</v>
      </c>
      <c r="K749" s="40" t="s">
        <v>4245</v>
      </c>
      <c r="L749" s="29" t="s">
        <v>4001</v>
      </c>
      <c r="M749" s="29"/>
    </row>
    <row r="750" s="1" customFormat="1" ht="120" customHeight="1" spans="1:13">
      <c r="A750" s="29">
        <v>42</v>
      </c>
      <c r="B750" s="29" t="s">
        <v>4246</v>
      </c>
      <c r="C750" s="28" t="s">
        <v>4247</v>
      </c>
      <c r="D750" s="30" t="s">
        <v>408</v>
      </c>
      <c r="E750" s="29" t="s">
        <v>4248</v>
      </c>
      <c r="F750" s="29" t="s">
        <v>43</v>
      </c>
      <c r="G750" s="31">
        <v>26400</v>
      </c>
      <c r="H750" s="31">
        <v>8000</v>
      </c>
      <c r="I750" s="29" t="s">
        <v>4249</v>
      </c>
      <c r="J750" s="30" t="s">
        <v>4250</v>
      </c>
      <c r="K750" s="40" t="s">
        <v>4207</v>
      </c>
      <c r="L750" s="29" t="s">
        <v>4001</v>
      </c>
      <c r="M750" s="29"/>
    </row>
    <row r="751" s="1" customFormat="1" ht="120" customHeight="1" spans="1:13">
      <c r="A751" s="29">
        <v>43</v>
      </c>
      <c r="B751" s="29" t="s">
        <v>4251</v>
      </c>
      <c r="C751" s="28" t="s">
        <v>4252</v>
      </c>
      <c r="D751" s="30" t="s">
        <v>408</v>
      </c>
      <c r="E751" s="29" t="s">
        <v>4253</v>
      </c>
      <c r="F751" s="29" t="s">
        <v>43</v>
      </c>
      <c r="G751" s="31">
        <v>14010</v>
      </c>
      <c r="H751" s="31">
        <v>1000</v>
      </c>
      <c r="I751" s="29" t="s">
        <v>4254</v>
      </c>
      <c r="J751" s="30" t="s">
        <v>4255</v>
      </c>
      <c r="K751" s="40" t="s">
        <v>4256</v>
      </c>
      <c r="L751" s="29" t="s">
        <v>4001</v>
      </c>
      <c r="M751" s="29"/>
    </row>
    <row r="752" s="1" customFormat="1" ht="120" customHeight="1" spans="1:13">
      <c r="A752" s="29">
        <v>44</v>
      </c>
      <c r="B752" s="29" t="s">
        <v>4257</v>
      </c>
      <c r="C752" s="28" t="s">
        <v>4258</v>
      </c>
      <c r="D752" s="30" t="s">
        <v>847</v>
      </c>
      <c r="E752" s="29" t="s">
        <v>4259</v>
      </c>
      <c r="F752" s="29" t="s">
        <v>110</v>
      </c>
      <c r="G752" s="31">
        <v>34600</v>
      </c>
      <c r="H752" s="31">
        <v>5000</v>
      </c>
      <c r="I752" s="29" t="s">
        <v>4260</v>
      </c>
      <c r="J752" s="30" t="s">
        <v>4261</v>
      </c>
      <c r="K752" s="40" t="s">
        <v>4262</v>
      </c>
      <c r="L752" s="29" t="s">
        <v>4001</v>
      </c>
      <c r="M752" s="29"/>
    </row>
    <row r="753" s="1" customFormat="1" ht="120" customHeight="1" spans="1:13">
      <c r="A753" s="29">
        <v>45</v>
      </c>
      <c r="B753" s="29" t="s">
        <v>4263</v>
      </c>
      <c r="C753" s="28" t="s">
        <v>4264</v>
      </c>
      <c r="D753" s="30" t="s">
        <v>847</v>
      </c>
      <c r="E753" s="29" t="s">
        <v>4265</v>
      </c>
      <c r="F753" s="29" t="s">
        <v>43</v>
      </c>
      <c r="G753" s="31">
        <v>28700</v>
      </c>
      <c r="H753" s="31">
        <v>2000</v>
      </c>
      <c r="I753" s="29" t="s">
        <v>4266</v>
      </c>
      <c r="J753" s="30" t="s">
        <v>4267</v>
      </c>
      <c r="K753" s="40" t="s">
        <v>4050</v>
      </c>
      <c r="L753" s="29" t="s">
        <v>4001</v>
      </c>
      <c r="M753" s="29"/>
    </row>
    <row r="754" s="1" customFormat="1" ht="120" customHeight="1" spans="1:13">
      <c r="A754" s="29">
        <v>46</v>
      </c>
      <c r="B754" s="29" t="s">
        <v>4268</v>
      </c>
      <c r="C754" s="28" t="s">
        <v>4269</v>
      </c>
      <c r="D754" s="30" t="s">
        <v>847</v>
      </c>
      <c r="E754" s="29" t="s">
        <v>4270</v>
      </c>
      <c r="F754" s="29" t="s">
        <v>43</v>
      </c>
      <c r="G754" s="31">
        <v>50626</v>
      </c>
      <c r="H754" s="31">
        <v>10000</v>
      </c>
      <c r="I754" s="29" t="s">
        <v>4271</v>
      </c>
      <c r="J754" s="30" t="s">
        <v>4272</v>
      </c>
      <c r="K754" s="40" t="s">
        <v>4273</v>
      </c>
      <c r="L754" s="29" t="s">
        <v>4001</v>
      </c>
      <c r="M754" s="29"/>
    </row>
    <row r="755" s="1" customFormat="1" ht="159" customHeight="1" spans="1:13">
      <c r="A755" s="29">
        <v>47</v>
      </c>
      <c r="B755" s="29" t="s">
        <v>4274</v>
      </c>
      <c r="C755" s="28" t="s">
        <v>4275</v>
      </c>
      <c r="D755" s="30" t="s">
        <v>847</v>
      </c>
      <c r="E755" s="29" t="s">
        <v>4276</v>
      </c>
      <c r="F755" s="29" t="s">
        <v>43</v>
      </c>
      <c r="G755" s="31">
        <v>232200</v>
      </c>
      <c r="H755" s="31">
        <v>30000</v>
      </c>
      <c r="I755" s="29" t="s">
        <v>4277</v>
      </c>
      <c r="J755" s="30" t="s">
        <v>4277</v>
      </c>
      <c r="K755" s="40" t="s">
        <v>4273</v>
      </c>
      <c r="L755" s="29" t="s">
        <v>4001</v>
      </c>
      <c r="M755" s="29"/>
    </row>
    <row r="756" s="1" customFormat="1" ht="120" customHeight="1" spans="1:13">
      <c r="A756" s="29">
        <v>48</v>
      </c>
      <c r="B756" s="29" t="s">
        <v>4278</v>
      </c>
      <c r="C756" s="28" t="s">
        <v>4279</v>
      </c>
      <c r="D756" s="30" t="s">
        <v>847</v>
      </c>
      <c r="E756" s="29" t="s">
        <v>4280</v>
      </c>
      <c r="F756" s="29" t="s">
        <v>77</v>
      </c>
      <c r="G756" s="31">
        <v>237568</v>
      </c>
      <c r="H756" s="31">
        <v>10000</v>
      </c>
      <c r="I756" s="29" t="s">
        <v>4281</v>
      </c>
      <c r="J756" s="30" t="s">
        <v>4282</v>
      </c>
      <c r="K756" s="40" t="s">
        <v>4019</v>
      </c>
      <c r="L756" s="29" t="s">
        <v>4001</v>
      </c>
      <c r="M756" s="29"/>
    </row>
    <row r="757" s="1" customFormat="1" ht="120" customHeight="1" spans="1:13">
      <c r="A757" s="29">
        <v>49</v>
      </c>
      <c r="B757" s="29" t="s">
        <v>4283</v>
      </c>
      <c r="C757" s="28" t="s">
        <v>4284</v>
      </c>
      <c r="D757" s="30" t="s">
        <v>188</v>
      </c>
      <c r="E757" s="29" t="s">
        <v>4285</v>
      </c>
      <c r="F757" s="29" t="s">
        <v>1778</v>
      </c>
      <c r="G757" s="31">
        <v>62485</v>
      </c>
      <c r="H757" s="31">
        <v>5000</v>
      </c>
      <c r="I757" s="29" t="s">
        <v>4286</v>
      </c>
      <c r="J757" s="30" t="s">
        <v>4287</v>
      </c>
      <c r="K757" s="40" t="s">
        <v>4050</v>
      </c>
      <c r="L757" s="29" t="s">
        <v>4001</v>
      </c>
      <c r="M757" s="29"/>
    </row>
    <row r="758" s="1" customFormat="1" ht="120" customHeight="1" spans="1:13">
      <c r="A758" s="29">
        <v>50</v>
      </c>
      <c r="B758" s="29" t="s">
        <v>4288</v>
      </c>
      <c r="C758" s="28" t="s">
        <v>4289</v>
      </c>
      <c r="D758" s="30" t="s">
        <v>188</v>
      </c>
      <c r="E758" s="29" t="s">
        <v>4290</v>
      </c>
      <c r="F758" s="29" t="s">
        <v>77</v>
      </c>
      <c r="G758" s="31">
        <v>96858</v>
      </c>
      <c r="H758" s="31">
        <v>1900</v>
      </c>
      <c r="I758" s="29" t="s">
        <v>4291</v>
      </c>
      <c r="J758" s="30" t="s">
        <v>4292</v>
      </c>
      <c r="K758" s="40" t="s">
        <v>4293</v>
      </c>
      <c r="L758" s="29" t="s">
        <v>4001</v>
      </c>
      <c r="M758" s="29"/>
    </row>
    <row r="759" s="1" customFormat="1" ht="120" customHeight="1" spans="1:13">
      <c r="A759" s="29">
        <v>51</v>
      </c>
      <c r="B759" s="29" t="s">
        <v>4294</v>
      </c>
      <c r="C759" s="28" t="s">
        <v>4295</v>
      </c>
      <c r="D759" s="30" t="s">
        <v>188</v>
      </c>
      <c r="E759" s="29" t="s">
        <v>4296</v>
      </c>
      <c r="F759" s="29" t="s">
        <v>43</v>
      </c>
      <c r="G759" s="31">
        <v>621127</v>
      </c>
      <c r="H759" s="31">
        <v>30000</v>
      </c>
      <c r="I759" s="29" t="s">
        <v>4297</v>
      </c>
      <c r="J759" s="30" t="s">
        <v>4298</v>
      </c>
      <c r="K759" s="40" t="s">
        <v>4299</v>
      </c>
      <c r="L759" s="29" t="s">
        <v>4001</v>
      </c>
      <c r="M759" s="29"/>
    </row>
    <row r="760" s="1" customFormat="1" ht="120" customHeight="1" spans="1:13">
      <c r="A760" s="29">
        <v>52</v>
      </c>
      <c r="B760" s="29" t="s">
        <v>4300</v>
      </c>
      <c r="C760" s="28" t="s">
        <v>4301</v>
      </c>
      <c r="D760" s="30" t="s">
        <v>188</v>
      </c>
      <c r="E760" s="29" t="s">
        <v>4302</v>
      </c>
      <c r="F760" s="29" t="s">
        <v>133</v>
      </c>
      <c r="G760" s="31">
        <v>132133</v>
      </c>
      <c r="H760" s="31">
        <v>4000</v>
      </c>
      <c r="I760" s="29" t="s">
        <v>4303</v>
      </c>
      <c r="J760" s="30" t="s">
        <v>4049</v>
      </c>
      <c r="K760" s="40" t="s">
        <v>4050</v>
      </c>
      <c r="L760" s="29" t="s">
        <v>4001</v>
      </c>
      <c r="M760" s="29"/>
    </row>
    <row r="761" s="1" customFormat="1" ht="120" customHeight="1" spans="1:13">
      <c r="A761" s="29">
        <v>53</v>
      </c>
      <c r="B761" s="29" t="s">
        <v>4304</v>
      </c>
      <c r="C761" s="28" t="s">
        <v>4305</v>
      </c>
      <c r="D761" s="30" t="s">
        <v>188</v>
      </c>
      <c r="E761" s="29" t="s">
        <v>4306</v>
      </c>
      <c r="F761" s="29" t="s">
        <v>43</v>
      </c>
      <c r="G761" s="31">
        <v>21177</v>
      </c>
      <c r="H761" s="31">
        <v>5000</v>
      </c>
      <c r="I761" s="29" t="s">
        <v>4307</v>
      </c>
      <c r="J761" s="30" t="s">
        <v>4308</v>
      </c>
      <c r="K761" s="40" t="s">
        <v>4309</v>
      </c>
      <c r="L761" s="29" t="s">
        <v>4001</v>
      </c>
      <c r="M761" s="29"/>
    </row>
    <row r="762" s="1" customFormat="1" ht="120" customHeight="1" spans="1:13">
      <c r="A762" s="29">
        <v>54</v>
      </c>
      <c r="B762" s="29" t="s">
        <v>4310</v>
      </c>
      <c r="C762" s="28" t="s">
        <v>4311</v>
      </c>
      <c r="D762" s="30" t="s">
        <v>188</v>
      </c>
      <c r="E762" s="29" t="s">
        <v>4312</v>
      </c>
      <c r="F762" s="29" t="s">
        <v>43</v>
      </c>
      <c r="G762" s="31">
        <v>491000</v>
      </c>
      <c r="H762" s="31">
        <v>11000</v>
      </c>
      <c r="I762" s="29" t="s">
        <v>4313</v>
      </c>
      <c r="J762" s="30" t="s">
        <v>4314</v>
      </c>
      <c r="K762" s="40" t="s">
        <v>4315</v>
      </c>
      <c r="L762" s="29" t="s">
        <v>4001</v>
      </c>
      <c r="M762" s="29"/>
    </row>
    <row r="763" s="1" customFormat="1" ht="120" customHeight="1" spans="1:13">
      <c r="A763" s="29">
        <v>55</v>
      </c>
      <c r="B763" s="29" t="s">
        <v>4316</v>
      </c>
      <c r="C763" s="28" t="s">
        <v>4317</v>
      </c>
      <c r="D763" s="30" t="s">
        <v>899</v>
      </c>
      <c r="E763" s="29" t="s">
        <v>4318</v>
      </c>
      <c r="F763" s="29"/>
      <c r="G763" s="31">
        <v>65762</v>
      </c>
      <c r="H763" s="31"/>
      <c r="I763" s="29" t="s">
        <v>4319</v>
      </c>
      <c r="J763" s="30" t="s">
        <v>4320</v>
      </c>
      <c r="K763" s="40" t="s">
        <v>4321</v>
      </c>
      <c r="L763" s="29" t="s">
        <v>4001</v>
      </c>
      <c r="M763" s="29"/>
    </row>
    <row r="764" s="1" customFormat="1" ht="120" customHeight="1" spans="1:13">
      <c r="A764" s="29">
        <v>56</v>
      </c>
      <c r="B764" s="29" t="s">
        <v>4322</v>
      </c>
      <c r="C764" s="28" t="s">
        <v>4323</v>
      </c>
      <c r="D764" s="30" t="s">
        <v>899</v>
      </c>
      <c r="E764" s="29" t="s">
        <v>4324</v>
      </c>
      <c r="F764" s="29" t="s">
        <v>102</v>
      </c>
      <c r="G764" s="31">
        <v>40000</v>
      </c>
      <c r="H764" s="31">
        <v>5000</v>
      </c>
      <c r="I764" s="29" t="s">
        <v>4325</v>
      </c>
      <c r="J764" s="30" t="s">
        <v>4326</v>
      </c>
      <c r="K764" s="40" t="s">
        <v>4327</v>
      </c>
      <c r="L764" s="29" t="s">
        <v>4001</v>
      </c>
      <c r="M764" s="29"/>
    </row>
    <row r="765" s="1" customFormat="1" ht="120" customHeight="1" spans="1:13">
      <c r="A765" s="29">
        <v>57</v>
      </c>
      <c r="B765" s="29" t="s">
        <v>4328</v>
      </c>
      <c r="C765" s="28" t="s">
        <v>4329</v>
      </c>
      <c r="D765" s="30" t="s">
        <v>899</v>
      </c>
      <c r="E765" s="29" t="s">
        <v>4330</v>
      </c>
      <c r="F765" s="29" t="s">
        <v>30</v>
      </c>
      <c r="G765" s="31">
        <v>145092</v>
      </c>
      <c r="H765" s="31">
        <v>1000</v>
      </c>
      <c r="I765" s="29" t="s">
        <v>4331</v>
      </c>
      <c r="J765" s="30" t="s">
        <v>4332</v>
      </c>
      <c r="K765" s="40" t="s">
        <v>4213</v>
      </c>
      <c r="L765" s="29" t="s">
        <v>4001</v>
      </c>
      <c r="M765" s="29"/>
    </row>
    <row r="766" s="1" customFormat="1" ht="120" customHeight="1" spans="1:13">
      <c r="A766" s="29">
        <v>58</v>
      </c>
      <c r="B766" s="29" t="s">
        <v>4333</v>
      </c>
      <c r="C766" s="28" t="s">
        <v>4334</v>
      </c>
      <c r="D766" s="30" t="s">
        <v>899</v>
      </c>
      <c r="E766" s="29" t="s">
        <v>4335</v>
      </c>
      <c r="F766" s="29" t="s">
        <v>43</v>
      </c>
      <c r="G766" s="31">
        <v>52368</v>
      </c>
      <c r="H766" s="31">
        <v>5000</v>
      </c>
      <c r="I766" s="29" t="s">
        <v>1429</v>
      </c>
      <c r="J766" s="30" t="s">
        <v>4336</v>
      </c>
      <c r="K766" s="40" t="s">
        <v>4321</v>
      </c>
      <c r="L766" s="29" t="s">
        <v>4001</v>
      </c>
      <c r="M766" s="29"/>
    </row>
    <row r="767" s="1" customFormat="1" ht="120" customHeight="1" spans="1:13">
      <c r="A767" s="29">
        <v>59</v>
      </c>
      <c r="B767" s="29" t="s">
        <v>4337</v>
      </c>
      <c r="C767" s="28" t="s">
        <v>4338</v>
      </c>
      <c r="D767" s="30" t="s">
        <v>899</v>
      </c>
      <c r="E767" s="29" t="s">
        <v>4339</v>
      </c>
      <c r="F767" s="29" t="s">
        <v>43</v>
      </c>
      <c r="G767" s="31">
        <v>530000</v>
      </c>
      <c r="H767" s="31">
        <v>30000</v>
      </c>
      <c r="I767" s="29" t="s">
        <v>4340</v>
      </c>
      <c r="J767" s="30" t="s">
        <v>4341</v>
      </c>
      <c r="K767" s="40" t="s">
        <v>4342</v>
      </c>
      <c r="L767" s="29" t="s">
        <v>4001</v>
      </c>
      <c r="M767" s="29"/>
    </row>
    <row r="768" s="1" customFormat="1" ht="120" customHeight="1" spans="1:13">
      <c r="A768" s="29">
        <v>60</v>
      </c>
      <c r="B768" s="29" t="s">
        <v>4343</v>
      </c>
      <c r="C768" s="28" t="s">
        <v>4344</v>
      </c>
      <c r="D768" s="30" t="s">
        <v>2479</v>
      </c>
      <c r="E768" s="29" t="s">
        <v>4345</v>
      </c>
      <c r="F768" s="29" t="s">
        <v>4346</v>
      </c>
      <c r="G768" s="31">
        <v>161000</v>
      </c>
      <c r="H768" s="31">
        <v>3000</v>
      </c>
      <c r="I768" s="29" t="s">
        <v>4347</v>
      </c>
      <c r="J768" s="30" t="s">
        <v>4348</v>
      </c>
      <c r="K768" s="40" t="s">
        <v>4349</v>
      </c>
      <c r="L768" s="29" t="s">
        <v>4001</v>
      </c>
      <c r="M768" s="29"/>
    </row>
    <row r="769" s="1" customFormat="1" ht="120" customHeight="1" spans="1:13">
      <c r="A769" s="29">
        <v>61</v>
      </c>
      <c r="B769" s="29" t="s">
        <v>4350</v>
      </c>
      <c r="C769" s="28" t="s">
        <v>4351</v>
      </c>
      <c r="D769" s="30" t="s">
        <v>2279</v>
      </c>
      <c r="E769" s="29" t="s">
        <v>4352</v>
      </c>
      <c r="F769" s="29" t="s">
        <v>30</v>
      </c>
      <c r="G769" s="31">
        <v>60000</v>
      </c>
      <c r="H769" s="31">
        <v>2000</v>
      </c>
      <c r="I769" s="29" t="s">
        <v>4353</v>
      </c>
      <c r="J769" s="30" t="s">
        <v>4354</v>
      </c>
      <c r="K769" s="40" t="s">
        <v>4355</v>
      </c>
      <c r="L769" s="29" t="s">
        <v>4001</v>
      </c>
      <c r="M769" s="29"/>
    </row>
    <row r="770" s="1" customFormat="1" ht="120" customHeight="1" spans="1:13">
      <c r="A770" s="29">
        <v>62</v>
      </c>
      <c r="B770" s="29" t="s">
        <v>4356</v>
      </c>
      <c r="C770" s="28" t="s">
        <v>4357</v>
      </c>
      <c r="D770" s="30" t="s">
        <v>582</v>
      </c>
      <c r="E770" s="29" t="s">
        <v>4358</v>
      </c>
      <c r="F770" s="29" t="s">
        <v>4359</v>
      </c>
      <c r="G770" s="31">
        <v>46714</v>
      </c>
      <c r="H770" s="31">
        <v>980</v>
      </c>
      <c r="I770" s="29" t="s">
        <v>4360</v>
      </c>
      <c r="J770" s="30" t="s">
        <v>4361</v>
      </c>
      <c r="K770" s="40" t="s">
        <v>4309</v>
      </c>
      <c r="L770" s="29" t="s">
        <v>4001</v>
      </c>
      <c r="M770" s="29"/>
    </row>
    <row r="771" s="1" customFormat="1" ht="120" customHeight="1" spans="1:13">
      <c r="A771" s="29">
        <v>63</v>
      </c>
      <c r="B771" s="29" t="s">
        <v>4362</v>
      </c>
      <c r="C771" s="28" t="s">
        <v>4363</v>
      </c>
      <c r="D771" s="30" t="s">
        <v>93</v>
      </c>
      <c r="E771" s="29" t="s">
        <v>4364</v>
      </c>
      <c r="F771" s="29" t="s">
        <v>110</v>
      </c>
      <c r="G771" s="31">
        <v>55656</v>
      </c>
      <c r="H771" s="31">
        <v>8000</v>
      </c>
      <c r="I771" s="29" t="s">
        <v>4365</v>
      </c>
      <c r="J771" s="30" t="s">
        <v>4366</v>
      </c>
      <c r="K771" s="40" t="s">
        <v>4367</v>
      </c>
      <c r="L771" s="29" t="s">
        <v>4001</v>
      </c>
      <c r="M771" s="29"/>
    </row>
    <row r="772" s="1" customFormat="1" ht="120" customHeight="1" spans="1:13">
      <c r="A772" s="29">
        <v>64</v>
      </c>
      <c r="B772" s="29" t="s">
        <v>4368</v>
      </c>
      <c r="C772" s="28" t="s">
        <v>4369</v>
      </c>
      <c r="D772" s="30" t="s">
        <v>93</v>
      </c>
      <c r="E772" s="29" t="s">
        <v>4370</v>
      </c>
      <c r="F772" s="29" t="s">
        <v>36</v>
      </c>
      <c r="G772" s="31">
        <v>36981</v>
      </c>
      <c r="H772" s="31">
        <v>6000</v>
      </c>
      <c r="I772" s="29" t="s">
        <v>4371</v>
      </c>
      <c r="J772" s="30" t="s">
        <v>4372</v>
      </c>
      <c r="K772" s="40" t="s">
        <v>4373</v>
      </c>
      <c r="L772" s="29" t="s">
        <v>4001</v>
      </c>
      <c r="M772" s="29"/>
    </row>
    <row r="773" s="1" customFormat="1" ht="120" customHeight="1" spans="1:13">
      <c r="A773" s="29">
        <v>65</v>
      </c>
      <c r="B773" s="29" t="s">
        <v>4374</v>
      </c>
      <c r="C773" s="28" t="s">
        <v>4375</v>
      </c>
      <c r="D773" s="30" t="s">
        <v>93</v>
      </c>
      <c r="E773" s="29" t="s">
        <v>4376</v>
      </c>
      <c r="F773" s="29" t="s">
        <v>77</v>
      </c>
      <c r="G773" s="31">
        <v>12303</v>
      </c>
      <c r="H773" s="31">
        <v>3000</v>
      </c>
      <c r="I773" s="29" t="s">
        <v>4377</v>
      </c>
      <c r="J773" s="30" t="s">
        <v>4378</v>
      </c>
      <c r="K773" s="40" t="s">
        <v>4379</v>
      </c>
      <c r="L773" s="29" t="s">
        <v>4001</v>
      </c>
      <c r="M773" s="29"/>
    </row>
    <row r="774" s="1" customFormat="1" ht="120" customHeight="1" spans="1:13">
      <c r="A774" s="29">
        <v>66</v>
      </c>
      <c r="B774" s="29" t="s">
        <v>4380</v>
      </c>
      <c r="C774" s="28" t="s">
        <v>4381</v>
      </c>
      <c r="D774" s="30" t="s">
        <v>1368</v>
      </c>
      <c r="E774" s="29" t="s">
        <v>4382</v>
      </c>
      <c r="F774" s="29" t="s">
        <v>110</v>
      </c>
      <c r="G774" s="31">
        <v>76918</v>
      </c>
      <c r="H774" s="31">
        <v>8000</v>
      </c>
      <c r="I774" s="29" t="s">
        <v>2299</v>
      </c>
      <c r="J774" s="30" t="s">
        <v>4383</v>
      </c>
      <c r="K774" s="40" t="s">
        <v>4091</v>
      </c>
      <c r="L774" s="29" t="s">
        <v>4001</v>
      </c>
      <c r="M774" s="29"/>
    </row>
    <row r="775" s="1" customFormat="1" ht="120" customHeight="1" spans="1:13">
      <c r="A775" s="29">
        <v>67</v>
      </c>
      <c r="B775" s="29" t="s">
        <v>4384</v>
      </c>
      <c r="C775" s="28" t="s">
        <v>4385</v>
      </c>
      <c r="D775" s="30" t="s">
        <v>961</v>
      </c>
      <c r="E775" s="29" t="s">
        <v>4386</v>
      </c>
      <c r="F775" s="29" t="s">
        <v>3917</v>
      </c>
      <c r="G775" s="31">
        <v>253578</v>
      </c>
      <c r="H775" s="31">
        <v>2000</v>
      </c>
      <c r="I775" s="29" t="s">
        <v>4387</v>
      </c>
      <c r="J775" s="30" t="s">
        <v>4388</v>
      </c>
      <c r="K775" s="40" t="s">
        <v>4389</v>
      </c>
      <c r="L775" s="29" t="s">
        <v>4001</v>
      </c>
      <c r="M775" s="29"/>
    </row>
    <row r="776" s="1" customFormat="1" ht="120" customHeight="1" spans="1:13">
      <c r="A776" s="29">
        <v>68</v>
      </c>
      <c r="B776" s="29" t="s">
        <v>4390</v>
      </c>
      <c r="C776" s="28" t="s">
        <v>4391</v>
      </c>
      <c r="D776" s="30" t="s">
        <v>4392</v>
      </c>
      <c r="E776" s="29" t="s">
        <v>4393</v>
      </c>
      <c r="F776" s="29" t="s">
        <v>257</v>
      </c>
      <c r="G776" s="31">
        <v>90384</v>
      </c>
      <c r="H776" s="31">
        <v>2000</v>
      </c>
      <c r="I776" s="29" t="s">
        <v>4394</v>
      </c>
      <c r="J776" s="30" t="s">
        <v>4395</v>
      </c>
      <c r="K776" s="40" t="s">
        <v>4025</v>
      </c>
      <c r="L776" s="29" t="s">
        <v>4001</v>
      </c>
      <c r="M776" s="29"/>
    </row>
    <row r="777" s="1" customFormat="1" ht="120" customHeight="1" spans="1:13">
      <c r="A777" s="29">
        <v>69</v>
      </c>
      <c r="B777" s="29" t="s">
        <v>4396</v>
      </c>
      <c r="C777" s="28" t="s">
        <v>4397</v>
      </c>
      <c r="D777" s="30" t="s">
        <v>4392</v>
      </c>
      <c r="E777" s="29" t="s">
        <v>4398</v>
      </c>
      <c r="F777" s="29" t="s">
        <v>22</v>
      </c>
      <c r="G777" s="31">
        <v>170000</v>
      </c>
      <c r="H777" s="31">
        <v>5000</v>
      </c>
      <c r="I777" s="29" t="s">
        <v>4399</v>
      </c>
      <c r="J777" s="30" t="s">
        <v>4400</v>
      </c>
      <c r="K777" s="40" t="s">
        <v>4401</v>
      </c>
      <c r="L777" s="29" t="s">
        <v>4001</v>
      </c>
      <c r="M777" s="29"/>
    </row>
    <row r="778" s="7" customFormat="1" ht="120" customHeight="1" spans="1:13">
      <c r="A778" s="29">
        <v>70</v>
      </c>
      <c r="B778" s="29" t="s">
        <v>4402</v>
      </c>
      <c r="C778" s="28" t="s">
        <v>4403</v>
      </c>
      <c r="D778" s="30" t="s">
        <v>974</v>
      </c>
      <c r="E778" s="29" t="s">
        <v>4404</v>
      </c>
      <c r="F778" s="29" t="s">
        <v>43</v>
      </c>
      <c r="G778" s="31">
        <v>560000</v>
      </c>
      <c r="H778" s="31">
        <v>20000</v>
      </c>
      <c r="I778" s="29" t="s">
        <v>4405</v>
      </c>
      <c r="J778" s="30" t="s">
        <v>4406</v>
      </c>
      <c r="K778" s="40" t="s">
        <v>4109</v>
      </c>
      <c r="L778" s="29" t="s">
        <v>4001</v>
      </c>
      <c r="M778" s="29"/>
    </row>
    <row r="779" s="7" customFormat="1" ht="120" customHeight="1" spans="1:13">
      <c r="A779" s="29">
        <v>71</v>
      </c>
      <c r="B779" s="29" t="s">
        <v>4407</v>
      </c>
      <c r="C779" s="44" t="s">
        <v>4408</v>
      </c>
      <c r="D779" s="30" t="s">
        <v>981</v>
      </c>
      <c r="E779" s="29" t="s">
        <v>4409</v>
      </c>
      <c r="F779" s="29" t="s">
        <v>632</v>
      </c>
      <c r="G779" s="47">
        <v>25000</v>
      </c>
      <c r="H779" s="47">
        <v>3000</v>
      </c>
      <c r="I779" s="29" t="s">
        <v>4410</v>
      </c>
      <c r="J779" s="29" t="s">
        <v>396</v>
      </c>
      <c r="K779" s="45" t="s">
        <v>4411</v>
      </c>
      <c r="L779" s="29" t="s">
        <v>4001</v>
      </c>
      <c r="M779" s="29"/>
    </row>
    <row r="780" s="7" customFormat="1" ht="120" customHeight="1" spans="1:13">
      <c r="A780" s="29">
        <v>72</v>
      </c>
      <c r="B780" s="29" t="s">
        <v>4412</v>
      </c>
      <c r="C780" s="28" t="s">
        <v>4413</v>
      </c>
      <c r="D780" s="30" t="s">
        <v>1090</v>
      </c>
      <c r="E780" s="29" t="s">
        <v>4414</v>
      </c>
      <c r="F780" s="29" t="s">
        <v>632</v>
      </c>
      <c r="G780" s="31">
        <v>60000</v>
      </c>
      <c r="H780" s="31">
        <v>6500</v>
      </c>
      <c r="I780" s="29" t="s">
        <v>2299</v>
      </c>
      <c r="J780" s="30" t="s">
        <v>4415</v>
      </c>
      <c r="K780" s="40" t="s">
        <v>4416</v>
      </c>
      <c r="L780" s="29" t="s">
        <v>4001</v>
      </c>
      <c r="M780" s="29"/>
    </row>
    <row r="781" s="5" customFormat="1" ht="120" customHeight="1" spans="1:13">
      <c r="A781" s="29">
        <v>73</v>
      </c>
      <c r="B781" s="29" t="s">
        <v>4417</v>
      </c>
      <c r="C781" s="44" t="s">
        <v>4418</v>
      </c>
      <c r="D781" s="30" t="s">
        <v>2348</v>
      </c>
      <c r="E781" s="29" t="s">
        <v>4419</v>
      </c>
      <c r="F781" s="29" t="s">
        <v>632</v>
      </c>
      <c r="G781" s="47">
        <v>11400</v>
      </c>
      <c r="H781" s="47">
        <v>3000</v>
      </c>
      <c r="I781" s="29" t="s">
        <v>4420</v>
      </c>
      <c r="J781" s="29" t="s">
        <v>4421</v>
      </c>
      <c r="K781" s="45" t="s">
        <v>4422</v>
      </c>
      <c r="L781" s="29" t="s">
        <v>4001</v>
      </c>
      <c r="M781" s="29"/>
    </row>
    <row r="782" s="1" customFormat="1" ht="86" customHeight="1" spans="1:13">
      <c r="A782" s="26"/>
      <c r="B782" s="26" t="s">
        <v>4423</v>
      </c>
      <c r="C782" s="23">
        <f>COUNTA(A783:A823)</f>
        <v>41</v>
      </c>
      <c r="D782" s="24"/>
      <c r="E782" s="26"/>
      <c r="F782" s="26"/>
      <c r="G782" s="27">
        <f>SUM(G783:G823)</f>
        <v>5202911</v>
      </c>
      <c r="H782" s="27">
        <f>SUM(H783:H823)</f>
        <v>764900</v>
      </c>
      <c r="I782" s="26"/>
      <c r="J782" s="24"/>
      <c r="K782" s="39"/>
      <c r="L782" s="29"/>
      <c r="M782" s="29"/>
    </row>
    <row r="783" s="1" customFormat="1" ht="120" customHeight="1" spans="1:13">
      <c r="A783" s="29">
        <v>1</v>
      </c>
      <c r="B783" s="29" t="s">
        <v>4424</v>
      </c>
      <c r="C783" s="28" t="s">
        <v>4425</v>
      </c>
      <c r="D783" s="30" t="s">
        <v>600</v>
      </c>
      <c r="E783" s="29" t="s">
        <v>4426</v>
      </c>
      <c r="F783" s="29" t="s">
        <v>110</v>
      </c>
      <c r="G783" s="31">
        <v>12000</v>
      </c>
      <c r="H783" s="31">
        <v>1500</v>
      </c>
      <c r="I783" s="29" t="s">
        <v>4427</v>
      </c>
      <c r="J783" s="30" t="s">
        <v>4428</v>
      </c>
      <c r="K783" s="40" t="s">
        <v>4429</v>
      </c>
      <c r="L783" s="29" t="s">
        <v>4423</v>
      </c>
      <c r="M783" s="29"/>
    </row>
    <row r="784" s="1" customFormat="1" ht="120" customHeight="1" spans="1:13">
      <c r="A784" s="29">
        <v>2</v>
      </c>
      <c r="B784" s="29" t="s">
        <v>4430</v>
      </c>
      <c r="C784" s="28" t="s">
        <v>4431</v>
      </c>
      <c r="D784" s="30" t="s">
        <v>600</v>
      </c>
      <c r="E784" s="29" t="s">
        <v>4432</v>
      </c>
      <c r="F784" s="29" t="s">
        <v>110</v>
      </c>
      <c r="G784" s="31">
        <v>60000</v>
      </c>
      <c r="H784" s="31">
        <v>40000</v>
      </c>
      <c r="I784" s="29" t="s">
        <v>4433</v>
      </c>
      <c r="J784" s="30" t="s">
        <v>4434</v>
      </c>
      <c r="K784" s="40" t="s">
        <v>4435</v>
      </c>
      <c r="L784" s="29" t="s">
        <v>4423</v>
      </c>
      <c r="M784" s="29"/>
    </row>
    <row r="785" s="1" customFormat="1" ht="120" customHeight="1" spans="1:13">
      <c r="A785" s="29">
        <v>3</v>
      </c>
      <c r="B785" s="29" t="s">
        <v>4436</v>
      </c>
      <c r="C785" s="28" t="s">
        <v>4437</v>
      </c>
      <c r="D785" s="30" t="s">
        <v>600</v>
      </c>
      <c r="E785" s="29" t="s">
        <v>4438</v>
      </c>
      <c r="F785" s="29" t="s">
        <v>43</v>
      </c>
      <c r="G785" s="31">
        <v>33038</v>
      </c>
      <c r="H785" s="31">
        <v>5000</v>
      </c>
      <c r="I785" s="29" t="s">
        <v>4439</v>
      </c>
      <c r="J785" s="30" t="s">
        <v>4440</v>
      </c>
      <c r="K785" s="40" t="s">
        <v>4441</v>
      </c>
      <c r="L785" s="29" t="s">
        <v>4423</v>
      </c>
      <c r="M785" s="29"/>
    </row>
    <row r="786" s="1" customFormat="1" ht="120" customHeight="1" spans="1:13">
      <c r="A786" s="29">
        <v>4</v>
      </c>
      <c r="B786" s="29" t="s">
        <v>4442</v>
      </c>
      <c r="C786" s="28" t="s">
        <v>4443</v>
      </c>
      <c r="D786" s="30" t="s">
        <v>163</v>
      </c>
      <c r="E786" s="29" t="s">
        <v>4444</v>
      </c>
      <c r="F786" s="29" t="s">
        <v>110</v>
      </c>
      <c r="G786" s="31">
        <v>14775</v>
      </c>
      <c r="H786" s="31">
        <v>7000</v>
      </c>
      <c r="I786" s="29" t="s">
        <v>4445</v>
      </c>
      <c r="J786" s="30" t="s">
        <v>4446</v>
      </c>
      <c r="K786" s="40" t="s">
        <v>4447</v>
      </c>
      <c r="L786" s="29" t="s">
        <v>4423</v>
      </c>
      <c r="M786" s="29"/>
    </row>
    <row r="787" s="1" customFormat="1" ht="120" customHeight="1" spans="1:13">
      <c r="A787" s="29">
        <v>5</v>
      </c>
      <c r="B787" s="29" t="s">
        <v>4448</v>
      </c>
      <c r="C787" s="28" t="s">
        <v>4449</v>
      </c>
      <c r="D787" s="30" t="s">
        <v>163</v>
      </c>
      <c r="E787" s="29" t="s">
        <v>4450</v>
      </c>
      <c r="F787" s="29" t="s">
        <v>110</v>
      </c>
      <c r="G787" s="31">
        <v>39694</v>
      </c>
      <c r="H787" s="31">
        <v>10000</v>
      </c>
      <c r="I787" s="29" t="s">
        <v>4451</v>
      </c>
      <c r="J787" s="30" t="s">
        <v>4452</v>
      </c>
      <c r="K787" s="40" t="s">
        <v>4453</v>
      </c>
      <c r="L787" s="29" t="s">
        <v>4423</v>
      </c>
      <c r="M787" s="29"/>
    </row>
    <row r="788" s="1" customFormat="1" ht="120" customHeight="1" spans="1:13">
      <c r="A788" s="29">
        <v>6</v>
      </c>
      <c r="B788" s="29" t="s">
        <v>4454</v>
      </c>
      <c r="C788" s="28" t="s">
        <v>4455</v>
      </c>
      <c r="D788" s="30" t="s">
        <v>163</v>
      </c>
      <c r="E788" s="29" t="s">
        <v>4456</v>
      </c>
      <c r="F788" s="29" t="s">
        <v>1607</v>
      </c>
      <c r="G788" s="31">
        <v>15000</v>
      </c>
      <c r="H788" s="31">
        <v>4000</v>
      </c>
      <c r="I788" s="29" t="s">
        <v>4457</v>
      </c>
      <c r="J788" s="30" t="s">
        <v>4458</v>
      </c>
      <c r="K788" s="40" t="s">
        <v>4459</v>
      </c>
      <c r="L788" s="29" t="s">
        <v>4423</v>
      </c>
      <c r="M788" s="29"/>
    </row>
    <row r="789" s="1" customFormat="1" ht="120" customHeight="1" spans="1:13">
      <c r="A789" s="29">
        <v>7</v>
      </c>
      <c r="B789" s="29" t="s">
        <v>4460</v>
      </c>
      <c r="C789" s="28" t="s">
        <v>4461</v>
      </c>
      <c r="D789" s="30" t="s">
        <v>163</v>
      </c>
      <c r="E789" s="29" t="s">
        <v>4462</v>
      </c>
      <c r="F789" s="29" t="s">
        <v>77</v>
      </c>
      <c r="G789" s="31">
        <v>19000</v>
      </c>
      <c r="H789" s="31">
        <v>5000</v>
      </c>
      <c r="I789" s="29" t="s">
        <v>4463</v>
      </c>
      <c r="J789" s="30" t="s">
        <v>4464</v>
      </c>
      <c r="K789" s="40" t="s">
        <v>4465</v>
      </c>
      <c r="L789" s="29" t="s">
        <v>4423</v>
      </c>
      <c r="M789" s="29"/>
    </row>
    <row r="790" s="1" customFormat="1" ht="120" customHeight="1" spans="1:13">
      <c r="A790" s="29">
        <v>8</v>
      </c>
      <c r="B790" s="29" t="s">
        <v>4466</v>
      </c>
      <c r="C790" s="28" t="s">
        <v>4467</v>
      </c>
      <c r="D790" s="30" t="s">
        <v>163</v>
      </c>
      <c r="E790" s="29" t="s">
        <v>4468</v>
      </c>
      <c r="F790" s="29" t="s">
        <v>200</v>
      </c>
      <c r="G790" s="31">
        <v>44496</v>
      </c>
      <c r="H790" s="31">
        <v>1000</v>
      </c>
      <c r="I790" s="29" t="s">
        <v>4469</v>
      </c>
      <c r="J790" s="30" t="s">
        <v>4470</v>
      </c>
      <c r="K790" s="40" t="s">
        <v>4471</v>
      </c>
      <c r="L790" s="29" t="s">
        <v>4423</v>
      </c>
      <c r="M790" s="29"/>
    </row>
    <row r="791" s="1" customFormat="1" ht="120" customHeight="1" spans="1:13">
      <c r="A791" s="29">
        <v>9</v>
      </c>
      <c r="B791" s="29" t="s">
        <v>4472</v>
      </c>
      <c r="C791" s="28" t="s">
        <v>4473</v>
      </c>
      <c r="D791" s="30" t="s">
        <v>163</v>
      </c>
      <c r="E791" s="29" t="s">
        <v>4474</v>
      </c>
      <c r="F791" s="29" t="s">
        <v>1607</v>
      </c>
      <c r="G791" s="31">
        <v>12958</v>
      </c>
      <c r="H791" s="31">
        <v>5000</v>
      </c>
      <c r="I791" s="29" t="s">
        <v>4475</v>
      </c>
      <c r="J791" s="30" t="s">
        <v>4476</v>
      </c>
      <c r="K791" s="40" t="s">
        <v>4471</v>
      </c>
      <c r="L791" s="29" t="s">
        <v>4423</v>
      </c>
      <c r="M791" s="29"/>
    </row>
    <row r="792" s="1" customFormat="1" ht="120" customHeight="1" spans="1:13">
      <c r="A792" s="29">
        <v>10</v>
      </c>
      <c r="B792" s="29" t="s">
        <v>4477</v>
      </c>
      <c r="C792" s="28" t="s">
        <v>4478</v>
      </c>
      <c r="D792" s="30" t="s">
        <v>163</v>
      </c>
      <c r="E792" s="29" t="s">
        <v>4479</v>
      </c>
      <c r="F792" s="29" t="s">
        <v>43</v>
      </c>
      <c r="G792" s="31">
        <v>85817</v>
      </c>
      <c r="H792" s="31">
        <v>6000</v>
      </c>
      <c r="I792" s="29" t="s">
        <v>4480</v>
      </c>
      <c r="J792" s="30" t="s">
        <v>4481</v>
      </c>
      <c r="K792" s="40" t="s">
        <v>4482</v>
      </c>
      <c r="L792" s="29" t="s">
        <v>4423</v>
      </c>
      <c r="M792" s="29"/>
    </row>
    <row r="793" s="1" customFormat="1" ht="120" customHeight="1" spans="1:13">
      <c r="A793" s="29">
        <v>11</v>
      </c>
      <c r="B793" s="29" t="s">
        <v>4483</v>
      </c>
      <c r="C793" s="28" t="s">
        <v>4484</v>
      </c>
      <c r="D793" s="30" t="s">
        <v>3351</v>
      </c>
      <c r="E793" s="29" t="s">
        <v>4485</v>
      </c>
      <c r="F793" s="29" t="s">
        <v>1607</v>
      </c>
      <c r="G793" s="31">
        <v>55099</v>
      </c>
      <c r="H793" s="31">
        <v>3000</v>
      </c>
      <c r="I793" s="29" t="s">
        <v>4486</v>
      </c>
      <c r="J793" s="30" t="s">
        <v>4487</v>
      </c>
      <c r="K793" s="40" t="s">
        <v>4488</v>
      </c>
      <c r="L793" s="29" t="s">
        <v>4423</v>
      </c>
      <c r="M793" s="29"/>
    </row>
    <row r="794" s="1" customFormat="1" ht="120" customHeight="1" spans="1:13">
      <c r="A794" s="29">
        <v>12</v>
      </c>
      <c r="B794" s="29" t="s">
        <v>4489</v>
      </c>
      <c r="C794" s="28" t="s">
        <v>4490</v>
      </c>
      <c r="D794" s="30" t="s">
        <v>268</v>
      </c>
      <c r="E794" s="29" t="s">
        <v>4491</v>
      </c>
      <c r="F794" s="29" t="s">
        <v>200</v>
      </c>
      <c r="G794" s="31">
        <v>2389200</v>
      </c>
      <c r="H794" s="31">
        <v>400000</v>
      </c>
      <c r="I794" s="29" t="s">
        <v>4492</v>
      </c>
      <c r="J794" s="30" t="s">
        <v>4493</v>
      </c>
      <c r="K794" s="40" t="s">
        <v>4494</v>
      </c>
      <c r="L794" s="29" t="s">
        <v>4423</v>
      </c>
      <c r="M794" s="29"/>
    </row>
    <row r="795" s="1" customFormat="1" ht="120" customHeight="1" spans="1:13">
      <c r="A795" s="29">
        <v>13</v>
      </c>
      <c r="B795" s="29" t="s">
        <v>4495</v>
      </c>
      <c r="C795" s="28" t="s">
        <v>4496</v>
      </c>
      <c r="D795" s="30" t="s">
        <v>131</v>
      </c>
      <c r="E795" s="29" t="s">
        <v>4497</v>
      </c>
      <c r="F795" s="29" t="s">
        <v>1607</v>
      </c>
      <c r="G795" s="31">
        <v>63000</v>
      </c>
      <c r="H795" s="31">
        <v>8000</v>
      </c>
      <c r="I795" s="29" t="s">
        <v>4498</v>
      </c>
      <c r="J795" s="30" t="s">
        <v>4499</v>
      </c>
      <c r="K795" s="40" t="s">
        <v>4500</v>
      </c>
      <c r="L795" s="29" t="s">
        <v>4423</v>
      </c>
      <c r="M795" s="29"/>
    </row>
    <row r="796" s="1" customFormat="1" ht="120" customHeight="1" spans="1:13">
      <c r="A796" s="29">
        <v>14</v>
      </c>
      <c r="B796" s="29" t="s">
        <v>4501</v>
      </c>
      <c r="C796" s="28" t="s">
        <v>4502</v>
      </c>
      <c r="D796" s="30" t="s">
        <v>131</v>
      </c>
      <c r="E796" s="29" t="s">
        <v>4503</v>
      </c>
      <c r="F796" s="29" t="s">
        <v>77</v>
      </c>
      <c r="G796" s="31">
        <v>70953</v>
      </c>
      <c r="H796" s="31">
        <v>6000</v>
      </c>
      <c r="I796" s="29" t="s">
        <v>4504</v>
      </c>
      <c r="J796" s="30" t="s">
        <v>4505</v>
      </c>
      <c r="K796" s="40" t="s">
        <v>4506</v>
      </c>
      <c r="L796" s="29" t="s">
        <v>4423</v>
      </c>
      <c r="M796" s="29"/>
    </row>
    <row r="797" s="1" customFormat="1" ht="120" customHeight="1" spans="1:13">
      <c r="A797" s="29">
        <v>15</v>
      </c>
      <c r="B797" s="29" t="s">
        <v>4507</v>
      </c>
      <c r="C797" s="28" t="s">
        <v>4508</v>
      </c>
      <c r="D797" s="30" t="s">
        <v>131</v>
      </c>
      <c r="E797" s="29" t="s">
        <v>4509</v>
      </c>
      <c r="F797" s="29" t="s">
        <v>4510</v>
      </c>
      <c r="G797" s="31">
        <v>50000</v>
      </c>
      <c r="H797" s="31">
        <v>1000</v>
      </c>
      <c r="I797" s="29" t="s">
        <v>4511</v>
      </c>
      <c r="J797" s="30" t="s">
        <v>4512</v>
      </c>
      <c r="K797" s="40" t="s">
        <v>4513</v>
      </c>
      <c r="L797" s="29" t="s">
        <v>4423</v>
      </c>
      <c r="M797" s="29"/>
    </row>
    <row r="798" s="1" customFormat="1" ht="120" customHeight="1" spans="1:13">
      <c r="A798" s="29">
        <v>16</v>
      </c>
      <c r="B798" s="29" t="s">
        <v>4514</v>
      </c>
      <c r="C798" s="28" t="s">
        <v>4515</v>
      </c>
      <c r="D798" s="30" t="s">
        <v>131</v>
      </c>
      <c r="E798" s="29" t="s">
        <v>4516</v>
      </c>
      <c r="F798" s="29" t="s">
        <v>77</v>
      </c>
      <c r="G798" s="31">
        <v>43000</v>
      </c>
      <c r="H798" s="31">
        <v>8000</v>
      </c>
      <c r="I798" s="29" t="s">
        <v>4517</v>
      </c>
      <c r="J798" s="30" t="s">
        <v>4518</v>
      </c>
      <c r="K798" s="40" t="s">
        <v>4519</v>
      </c>
      <c r="L798" s="29" t="s">
        <v>4423</v>
      </c>
      <c r="M798" s="29"/>
    </row>
    <row r="799" s="1" customFormat="1" ht="120" customHeight="1" spans="1:13">
      <c r="A799" s="29">
        <v>17</v>
      </c>
      <c r="B799" s="29" t="s">
        <v>4520</v>
      </c>
      <c r="C799" s="28" t="s">
        <v>4521</v>
      </c>
      <c r="D799" s="30" t="s">
        <v>131</v>
      </c>
      <c r="E799" s="29" t="s">
        <v>4522</v>
      </c>
      <c r="F799" s="29" t="s">
        <v>1607</v>
      </c>
      <c r="G799" s="31">
        <v>60000</v>
      </c>
      <c r="H799" s="31">
        <v>5000</v>
      </c>
      <c r="I799" s="29" t="s">
        <v>4523</v>
      </c>
      <c r="J799" s="30" t="s">
        <v>4524</v>
      </c>
      <c r="K799" s="40" t="s">
        <v>4525</v>
      </c>
      <c r="L799" s="29" t="s">
        <v>4423</v>
      </c>
      <c r="M799" s="29"/>
    </row>
    <row r="800" s="1" customFormat="1" ht="120" customHeight="1" spans="1:13">
      <c r="A800" s="29">
        <v>18</v>
      </c>
      <c r="B800" s="29" t="s">
        <v>4526</v>
      </c>
      <c r="C800" s="28" t="s">
        <v>4527</v>
      </c>
      <c r="D800" s="30" t="s">
        <v>408</v>
      </c>
      <c r="E800" s="29" t="s">
        <v>4528</v>
      </c>
      <c r="F800" s="29" t="s">
        <v>110</v>
      </c>
      <c r="G800" s="31">
        <v>49036</v>
      </c>
      <c r="H800" s="31">
        <v>20000</v>
      </c>
      <c r="I800" s="29" t="s">
        <v>4529</v>
      </c>
      <c r="J800" s="30" t="s">
        <v>4530</v>
      </c>
      <c r="K800" s="40" t="s">
        <v>4531</v>
      </c>
      <c r="L800" s="29" t="s">
        <v>4423</v>
      </c>
      <c r="M800" s="29"/>
    </row>
    <row r="801" s="1" customFormat="1" ht="120" customHeight="1" spans="1:13">
      <c r="A801" s="29">
        <v>19</v>
      </c>
      <c r="B801" s="29" t="s">
        <v>4532</v>
      </c>
      <c r="C801" s="28" t="s">
        <v>4533</v>
      </c>
      <c r="D801" s="30" t="s">
        <v>408</v>
      </c>
      <c r="E801" s="29" t="s">
        <v>4534</v>
      </c>
      <c r="F801" s="29" t="s">
        <v>110</v>
      </c>
      <c r="G801" s="31">
        <v>18952</v>
      </c>
      <c r="H801" s="31">
        <v>6000</v>
      </c>
      <c r="I801" s="29" t="s">
        <v>4535</v>
      </c>
      <c r="J801" s="30" t="s">
        <v>4536</v>
      </c>
      <c r="K801" s="40" t="s">
        <v>4537</v>
      </c>
      <c r="L801" s="29" t="s">
        <v>4423</v>
      </c>
      <c r="M801" s="29"/>
    </row>
    <row r="802" s="1" customFormat="1" ht="120" customHeight="1" spans="1:13">
      <c r="A802" s="29">
        <v>20</v>
      </c>
      <c r="B802" s="29" t="s">
        <v>4538</v>
      </c>
      <c r="C802" s="28" t="s">
        <v>4539</v>
      </c>
      <c r="D802" s="30" t="s">
        <v>408</v>
      </c>
      <c r="E802" s="29" t="s">
        <v>4540</v>
      </c>
      <c r="F802" s="29" t="s">
        <v>43</v>
      </c>
      <c r="G802" s="31">
        <v>32283</v>
      </c>
      <c r="H802" s="31">
        <v>8500</v>
      </c>
      <c r="I802" s="29" t="s">
        <v>4541</v>
      </c>
      <c r="J802" s="30" t="s">
        <v>4542</v>
      </c>
      <c r="K802" s="40" t="s">
        <v>4543</v>
      </c>
      <c r="L802" s="29" t="s">
        <v>4423</v>
      </c>
      <c r="M802" s="29"/>
    </row>
    <row r="803" s="1" customFormat="1" ht="120" customHeight="1" spans="1:13">
      <c r="A803" s="29">
        <v>21</v>
      </c>
      <c r="B803" s="29" t="s">
        <v>4544</v>
      </c>
      <c r="C803" s="28" t="s">
        <v>4545</v>
      </c>
      <c r="D803" s="30" t="s">
        <v>408</v>
      </c>
      <c r="E803" s="29" t="s">
        <v>4546</v>
      </c>
      <c r="F803" s="29" t="s">
        <v>1607</v>
      </c>
      <c r="G803" s="31">
        <v>207000</v>
      </c>
      <c r="H803" s="31">
        <v>40000</v>
      </c>
      <c r="I803" s="29" t="s">
        <v>4547</v>
      </c>
      <c r="J803" s="30" t="s">
        <v>4548</v>
      </c>
      <c r="K803" s="40" t="s">
        <v>4549</v>
      </c>
      <c r="L803" s="29" t="s">
        <v>4423</v>
      </c>
      <c r="M803" s="29"/>
    </row>
    <row r="804" s="1" customFormat="1" ht="120" customHeight="1" spans="1:13">
      <c r="A804" s="29">
        <v>22</v>
      </c>
      <c r="B804" s="29" t="s">
        <v>4550</v>
      </c>
      <c r="C804" s="28" t="s">
        <v>4551</v>
      </c>
      <c r="D804" s="30" t="s">
        <v>408</v>
      </c>
      <c r="E804" s="29" t="s">
        <v>4552</v>
      </c>
      <c r="F804" s="29" t="s">
        <v>43</v>
      </c>
      <c r="G804" s="31">
        <v>44337</v>
      </c>
      <c r="H804" s="31">
        <v>12000</v>
      </c>
      <c r="I804" s="29" t="s">
        <v>4553</v>
      </c>
      <c r="J804" s="30" t="s">
        <v>4554</v>
      </c>
      <c r="K804" s="40" t="s">
        <v>4555</v>
      </c>
      <c r="L804" s="29" t="s">
        <v>4423</v>
      </c>
      <c r="M804" s="29"/>
    </row>
    <row r="805" s="1" customFormat="1" ht="120" customHeight="1" spans="1:13">
      <c r="A805" s="29">
        <v>23</v>
      </c>
      <c r="B805" s="29" t="s">
        <v>4556</v>
      </c>
      <c r="C805" s="28" t="s">
        <v>4557</v>
      </c>
      <c r="D805" s="30" t="s">
        <v>408</v>
      </c>
      <c r="E805" s="29" t="s">
        <v>4558</v>
      </c>
      <c r="F805" s="29" t="s">
        <v>43</v>
      </c>
      <c r="G805" s="31">
        <v>44600</v>
      </c>
      <c r="H805" s="31">
        <v>6000</v>
      </c>
      <c r="I805" s="29" t="s">
        <v>4559</v>
      </c>
      <c r="J805" s="30" t="s">
        <v>4560</v>
      </c>
      <c r="K805" s="40" t="s">
        <v>4447</v>
      </c>
      <c r="L805" s="29" t="s">
        <v>4423</v>
      </c>
      <c r="M805" s="29"/>
    </row>
    <row r="806" s="1" customFormat="1" ht="120" customHeight="1" spans="1:13">
      <c r="A806" s="29">
        <v>24</v>
      </c>
      <c r="B806" s="29" t="s">
        <v>4561</v>
      </c>
      <c r="C806" s="28" t="s">
        <v>4562</v>
      </c>
      <c r="D806" s="30" t="s">
        <v>847</v>
      </c>
      <c r="E806" s="29" t="s">
        <v>4563</v>
      </c>
      <c r="F806" s="29" t="s">
        <v>50</v>
      </c>
      <c r="G806" s="31">
        <v>193500</v>
      </c>
      <c r="H806" s="31">
        <v>9900</v>
      </c>
      <c r="I806" s="29" t="s">
        <v>4564</v>
      </c>
      <c r="J806" s="30" t="s">
        <v>4565</v>
      </c>
      <c r="K806" s="40" t="s">
        <v>4566</v>
      </c>
      <c r="L806" s="29" t="s">
        <v>4423</v>
      </c>
      <c r="M806" s="29"/>
    </row>
    <row r="807" s="1" customFormat="1" ht="120" customHeight="1" spans="1:13">
      <c r="A807" s="29">
        <v>25</v>
      </c>
      <c r="B807" s="29" t="s">
        <v>4567</v>
      </c>
      <c r="C807" s="28" t="s">
        <v>4568</v>
      </c>
      <c r="D807" s="30" t="s">
        <v>188</v>
      </c>
      <c r="E807" s="29" t="s">
        <v>4569</v>
      </c>
      <c r="F807" s="29" t="s">
        <v>43</v>
      </c>
      <c r="G807" s="31">
        <v>51700</v>
      </c>
      <c r="H807" s="31">
        <v>10000</v>
      </c>
      <c r="I807" s="29" t="s">
        <v>4570</v>
      </c>
      <c r="J807" s="30" t="s">
        <v>4571</v>
      </c>
      <c r="K807" s="40" t="s">
        <v>4488</v>
      </c>
      <c r="L807" s="29" t="s">
        <v>4423</v>
      </c>
      <c r="M807" s="29"/>
    </row>
    <row r="808" s="1" customFormat="1" ht="120" customHeight="1" spans="1:13">
      <c r="A808" s="29">
        <v>26</v>
      </c>
      <c r="B808" s="29" t="s">
        <v>4572</v>
      </c>
      <c r="C808" s="28" t="s">
        <v>4573</v>
      </c>
      <c r="D808" s="30" t="s">
        <v>188</v>
      </c>
      <c r="E808" s="29" t="s">
        <v>4574</v>
      </c>
      <c r="F808" s="29" t="s">
        <v>110</v>
      </c>
      <c r="G808" s="31">
        <v>285764</v>
      </c>
      <c r="H808" s="31">
        <v>8000</v>
      </c>
      <c r="I808" s="29" t="s">
        <v>4575</v>
      </c>
      <c r="J808" s="30" t="s">
        <v>4576</v>
      </c>
      <c r="K808" s="40" t="s">
        <v>4488</v>
      </c>
      <c r="L808" s="29" t="s">
        <v>4423</v>
      </c>
      <c r="M808" s="29"/>
    </row>
    <row r="809" s="1" customFormat="1" ht="120" customHeight="1" spans="1:13">
      <c r="A809" s="29">
        <v>27</v>
      </c>
      <c r="B809" s="29" t="s">
        <v>4577</v>
      </c>
      <c r="C809" s="28" t="s">
        <v>4578</v>
      </c>
      <c r="D809" s="30" t="s">
        <v>899</v>
      </c>
      <c r="E809" s="29" t="s">
        <v>4579</v>
      </c>
      <c r="F809" s="29" t="s">
        <v>110</v>
      </c>
      <c r="G809" s="31">
        <v>100000</v>
      </c>
      <c r="H809" s="31">
        <v>10000</v>
      </c>
      <c r="I809" s="29" t="s">
        <v>4580</v>
      </c>
      <c r="J809" s="30" t="s">
        <v>4581</v>
      </c>
      <c r="K809" s="40" t="s">
        <v>4582</v>
      </c>
      <c r="L809" s="29" t="s">
        <v>4423</v>
      </c>
      <c r="M809" s="29"/>
    </row>
    <row r="810" s="1" customFormat="1" ht="120" customHeight="1" spans="1:13">
      <c r="A810" s="29">
        <v>28</v>
      </c>
      <c r="B810" s="29" t="s">
        <v>4583</v>
      </c>
      <c r="C810" s="28" t="s">
        <v>4584</v>
      </c>
      <c r="D810" s="30" t="s">
        <v>899</v>
      </c>
      <c r="E810" s="29" t="s">
        <v>4585</v>
      </c>
      <c r="F810" s="29" t="s">
        <v>4586</v>
      </c>
      <c r="G810" s="31">
        <v>20000</v>
      </c>
      <c r="H810" s="31">
        <v>4500</v>
      </c>
      <c r="I810" s="29" t="s">
        <v>4587</v>
      </c>
      <c r="J810" s="30" t="s">
        <v>4588</v>
      </c>
      <c r="K810" s="40" t="s">
        <v>4589</v>
      </c>
      <c r="L810" s="29" t="s">
        <v>4423</v>
      </c>
      <c r="M810" s="29"/>
    </row>
    <row r="811" s="1" customFormat="1" ht="120" customHeight="1" spans="1:13">
      <c r="A811" s="29">
        <v>29</v>
      </c>
      <c r="B811" s="29" t="s">
        <v>4590</v>
      </c>
      <c r="C811" s="28" t="s">
        <v>4591</v>
      </c>
      <c r="D811" s="30" t="s">
        <v>899</v>
      </c>
      <c r="E811" s="29" t="s">
        <v>4592</v>
      </c>
      <c r="F811" s="29" t="s">
        <v>77</v>
      </c>
      <c r="G811" s="31">
        <v>200000</v>
      </c>
      <c r="H811" s="31">
        <v>10000</v>
      </c>
      <c r="I811" s="29" t="s">
        <v>4593</v>
      </c>
      <c r="J811" s="30" t="s">
        <v>4594</v>
      </c>
      <c r="K811" s="40" t="s">
        <v>4595</v>
      </c>
      <c r="L811" s="29" t="s">
        <v>4423</v>
      </c>
      <c r="M811" s="29"/>
    </row>
    <row r="812" s="1" customFormat="1" ht="120" customHeight="1" spans="1:13">
      <c r="A812" s="29">
        <v>30</v>
      </c>
      <c r="B812" s="29" t="s">
        <v>4596</v>
      </c>
      <c r="C812" s="28" t="s">
        <v>4597</v>
      </c>
      <c r="D812" s="30" t="s">
        <v>899</v>
      </c>
      <c r="E812" s="29" t="s">
        <v>4598</v>
      </c>
      <c r="F812" s="29" t="s">
        <v>1651</v>
      </c>
      <c r="G812" s="31">
        <v>158000</v>
      </c>
      <c r="H812" s="31">
        <v>2000</v>
      </c>
      <c r="I812" s="29" t="s">
        <v>4599</v>
      </c>
      <c r="J812" s="30" t="s">
        <v>4600</v>
      </c>
      <c r="K812" s="40" t="s">
        <v>4601</v>
      </c>
      <c r="L812" s="29" t="s">
        <v>4423</v>
      </c>
      <c r="M812" s="29"/>
    </row>
    <row r="813" s="1" customFormat="1" ht="120" customHeight="1" spans="1:13">
      <c r="A813" s="29">
        <v>31</v>
      </c>
      <c r="B813" s="29" t="s">
        <v>4602</v>
      </c>
      <c r="C813" s="28" t="s">
        <v>4603</v>
      </c>
      <c r="D813" s="30" t="s">
        <v>582</v>
      </c>
      <c r="E813" s="29" t="s">
        <v>4604</v>
      </c>
      <c r="F813" s="29" t="s">
        <v>110</v>
      </c>
      <c r="G813" s="31">
        <v>49000</v>
      </c>
      <c r="H813" s="31">
        <v>15000</v>
      </c>
      <c r="I813" s="29" t="s">
        <v>4605</v>
      </c>
      <c r="J813" s="30" t="s">
        <v>4606</v>
      </c>
      <c r="K813" s="40" t="s">
        <v>4607</v>
      </c>
      <c r="L813" s="29" t="s">
        <v>4423</v>
      </c>
      <c r="M813" s="29"/>
    </row>
    <row r="814" s="1" customFormat="1" ht="120" customHeight="1" spans="1:13">
      <c r="A814" s="29">
        <v>32</v>
      </c>
      <c r="B814" s="29" t="s">
        <v>4608</v>
      </c>
      <c r="C814" s="28" t="s">
        <v>4609</v>
      </c>
      <c r="D814" s="30" t="s">
        <v>230</v>
      </c>
      <c r="E814" s="29" t="s">
        <v>4610</v>
      </c>
      <c r="F814" s="29" t="s">
        <v>110</v>
      </c>
      <c r="G814" s="31">
        <v>48000</v>
      </c>
      <c r="H814" s="31">
        <v>20000</v>
      </c>
      <c r="I814" s="29" t="s">
        <v>4611</v>
      </c>
      <c r="J814" s="30" t="s">
        <v>4612</v>
      </c>
      <c r="K814" s="40" t="s">
        <v>4613</v>
      </c>
      <c r="L814" s="29" t="s">
        <v>4423</v>
      </c>
      <c r="M814" s="29"/>
    </row>
    <row r="815" s="1" customFormat="1" ht="120" customHeight="1" spans="1:13">
      <c r="A815" s="29">
        <v>33</v>
      </c>
      <c r="B815" s="29" t="s">
        <v>4614</v>
      </c>
      <c r="C815" s="28" t="s">
        <v>4615</v>
      </c>
      <c r="D815" s="30" t="s">
        <v>1066</v>
      </c>
      <c r="E815" s="29" t="s">
        <v>4616</v>
      </c>
      <c r="F815" s="29" t="s">
        <v>4617</v>
      </c>
      <c r="G815" s="31">
        <v>156429</v>
      </c>
      <c r="H815" s="31">
        <v>3500</v>
      </c>
      <c r="I815" s="29" t="s">
        <v>4618</v>
      </c>
      <c r="J815" s="30" t="s">
        <v>4619</v>
      </c>
      <c r="K815" s="40" t="s">
        <v>4620</v>
      </c>
      <c r="L815" s="29" t="s">
        <v>4423</v>
      </c>
      <c r="M815" s="29"/>
    </row>
    <row r="816" s="1" customFormat="1" ht="120" customHeight="1" spans="1:13">
      <c r="A816" s="29">
        <v>34</v>
      </c>
      <c r="B816" s="29" t="s">
        <v>4621</v>
      </c>
      <c r="C816" s="28" t="s">
        <v>4622</v>
      </c>
      <c r="D816" s="30" t="s">
        <v>1083</v>
      </c>
      <c r="E816" s="29" t="s">
        <v>4623</v>
      </c>
      <c r="F816" s="29" t="s">
        <v>22</v>
      </c>
      <c r="G816" s="31">
        <v>32000</v>
      </c>
      <c r="H816" s="31">
        <v>3000</v>
      </c>
      <c r="I816" s="29" t="s">
        <v>4624</v>
      </c>
      <c r="J816" s="30" t="s">
        <v>4625</v>
      </c>
      <c r="K816" s="40" t="s">
        <v>4429</v>
      </c>
      <c r="L816" s="29" t="s">
        <v>4423</v>
      </c>
      <c r="M816" s="29"/>
    </row>
    <row r="817" s="1" customFormat="1" ht="120" customHeight="1" spans="1:13">
      <c r="A817" s="29">
        <v>35</v>
      </c>
      <c r="B817" s="29" t="s">
        <v>4626</v>
      </c>
      <c r="C817" s="28" t="s">
        <v>4627</v>
      </c>
      <c r="D817" s="30" t="s">
        <v>1090</v>
      </c>
      <c r="E817" s="29" t="s">
        <v>4628</v>
      </c>
      <c r="F817" s="29" t="s">
        <v>1651</v>
      </c>
      <c r="G817" s="31">
        <v>162563</v>
      </c>
      <c r="H817" s="31">
        <v>30000</v>
      </c>
      <c r="I817" s="29" t="s">
        <v>4629</v>
      </c>
      <c r="J817" s="30" t="s">
        <v>4630</v>
      </c>
      <c r="K817" s="40" t="s">
        <v>4631</v>
      </c>
      <c r="L817" s="29" t="s">
        <v>4423</v>
      </c>
      <c r="M817" s="29"/>
    </row>
    <row r="818" s="1" customFormat="1" ht="120" customHeight="1" spans="1:13">
      <c r="A818" s="29">
        <v>36</v>
      </c>
      <c r="B818" s="29" t="s">
        <v>4632</v>
      </c>
      <c r="C818" s="28" t="s">
        <v>4633</v>
      </c>
      <c r="D818" s="30" t="s">
        <v>1090</v>
      </c>
      <c r="E818" s="29" t="s">
        <v>4634</v>
      </c>
      <c r="F818" s="29" t="s">
        <v>4617</v>
      </c>
      <c r="G818" s="31">
        <v>81822</v>
      </c>
      <c r="H818" s="31">
        <v>10000</v>
      </c>
      <c r="I818" s="29" t="s">
        <v>4635</v>
      </c>
      <c r="J818" s="30" t="s">
        <v>4636</v>
      </c>
      <c r="K818" s="40" t="s">
        <v>4637</v>
      </c>
      <c r="L818" s="29" t="s">
        <v>4423</v>
      </c>
      <c r="M818" s="29"/>
    </row>
    <row r="819" s="1" customFormat="1" ht="120" customHeight="1" spans="1:13">
      <c r="A819" s="29">
        <v>37</v>
      </c>
      <c r="B819" s="29" t="s">
        <v>4638</v>
      </c>
      <c r="C819" s="28" t="s">
        <v>4639</v>
      </c>
      <c r="D819" s="30" t="s">
        <v>1090</v>
      </c>
      <c r="E819" s="29" t="s">
        <v>4640</v>
      </c>
      <c r="F819" s="29" t="s">
        <v>1607</v>
      </c>
      <c r="G819" s="31">
        <v>97723</v>
      </c>
      <c r="H819" s="31">
        <v>10000</v>
      </c>
      <c r="I819" s="29" t="s">
        <v>4641</v>
      </c>
      <c r="J819" s="30" t="s">
        <v>4642</v>
      </c>
      <c r="K819" s="40" t="s">
        <v>4643</v>
      </c>
      <c r="L819" s="29" t="s">
        <v>4423</v>
      </c>
      <c r="M819" s="29"/>
    </row>
    <row r="820" s="1" customFormat="1" ht="120" customHeight="1" spans="1:13">
      <c r="A820" s="29">
        <v>38</v>
      </c>
      <c r="B820" s="29" t="s">
        <v>4644</v>
      </c>
      <c r="C820" s="28" t="s">
        <v>4645</v>
      </c>
      <c r="D820" s="30" t="s">
        <v>84</v>
      </c>
      <c r="E820" s="29" t="s">
        <v>4646</v>
      </c>
      <c r="F820" s="29" t="s">
        <v>200</v>
      </c>
      <c r="G820" s="31">
        <v>19172</v>
      </c>
      <c r="H820" s="31">
        <v>1000</v>
      </c>
      <c r="I820" s="29" t="s">
        <v>4647</v>
      </c>
      <c r="J820" s="30" t="s">
        <v>4648</v>
      </c>
      <c r="K820" s="40" t="s">
        <v>4649</v>
      </c>
      <c r="L820" s="29" t="s">
        <v>4423</v>
      </c>
      <c r="M820" s="29"/>
    </row>
    <row r="821" s="1" customFormat="1" ht="120" customHeight="1" spans="1:13">
      <c r="A821" s="29">
        <v>39</v>
      </c>
      <c r="B821" s="29" t="s">
        <v>4650</v>
      </c>
      <c r="C821" s="28" t="s">
        <v>4651</v>
      </c>
      <c r="D821" s="30" t="s">
        <v>84</v>
      </c>
      <c r="E821" s="29" t="s">
        <v>4652</v>
      </c>
      <c r="F821" s="29" t="s">
        <v>1651</v>
      </c>
      <c r="G821" s="31">
        <v>35000</v>
      </c>
      <c r="H821" s="31">
        <v>4000</v>
      </c>
      <c r="I821" s="29" t="s">
        <v>4653</v>
      </c>
      <c r="J821" s="30" t="s">
        <v>4654</v>
      </c>
      <c r="K821" s="40" t="s">
        <v>4655</v>
      </c>
      <c r="L821" s="29" t="s">
        <v>4423</v>
      </c>
      <c r="M821" s="29"/>
    </row>
    <row r="822" s="1" customFormat="1" ht="120" customHeight="1" spans="1:13">
      <c r="A822" s="29">
        <v>40</v>
      </c>
      <c r="B822" s="29" t="s">
        <v>4656</v>
      </c>
      <c r="C822" s="28" t="s">
        <v>4657</v>
      </c>
      <c r="D822" s="30" t="s">
        <v>2124</v>
      </c>
      <c r="E822" s="29" t="s">
        <v>4658</v>
      </c>
      <c r="F822" s="29" t="s">
        <v>110</v>
      </c>
      <c r="G822" s="31">
        <v>33000</v>
      </c>
      <c r="H822" s="31">
        <v>4000</v>
      </c>
      <c r="I822" s="29" t="s">
        <v>4659</v>
      </c>
      <c r="J822" s="30" t="s">
        <v>4660</v>
      </c>
      <c r="K822" s="40" t="s">
        <v>4429</v>
      </c>
      <c r="L822" s="29" t="s">
        <v>4423</v>
      </c>
      <c r="M822" s="29"/>
    </row>
    <row r="823" s="5" customFormat="1" ht="120" customHeight="1" spans="1:13">
      <c r="A823" s="29">
        <v>41</v>
      </c>
      <c r="B823" s="29" t="s">
        <v>4661</v>
      </c>
      <c r="C823" s="28" t="s">
        <v>4662</v>
      </c>
      <c r="D823" s="30" t="s">
        <v>2124</v>
      </c>
      <c r="E823" s="29" t="s">
        <v>4663</v>
      </c>
      <c r="F823" s="29" t="s">
        <v>110</v>
      </c>
      <c r="G823" s="31">
        <v>15000</v>
      </c>
      <c r="H823" s="31">
        <v>2000</v>
      </c>
      <c r="I823" s="29" t="s">
        <v>4664</v>
      </c>
      <c r="J823" s="30" t="s">
        <v>4665</v>
      </c>
      <c r="K823" s="40" t="s">
        <v>4429</v>
      </c>
      <c r="L823" s="29" t="s">
        <v>4423</v>
      </c>
      <c r="M823" s="29"/>
    </row>
    <row r="824" s="1" customFormat="1" ht="86" customHeight="1" spans="1:13">
      <c r="A824" s="26"/>
      <c r="B824" s="26" t="s">
        <v>4666</v>
      </c>
      <c r="C824" s="23">
        <f>COUNTA(A825:A866)</f>
        <v>42</v>
      </c>
      <c r="D824" s="24"/>
      <c r="E824" s="26"/>
      <c r="F824" s="26"/>
      <c r="G824" s="27">
        <f>SUM(G825:G866)</f>
        <v>4273845.11</v>
      </c>
      <c r="H824" s="27">
        <f>SUM(H825:H866)</f>
        <v>484238</v>
      </c>
      <c r="I824" s="26"/>
      <c r="J824" s="24"/>
      <c r="K824" s="39"/>
      <c r="L824" s="29"/>
      <c r="M824" s="29"/>
    </row>
    <row r="825" s="1" customFormat="1" ht="120" customHeight="1" spans="1:13">
      <c r="A825" s="29">
        <v>1</v>
      </c>
      <c r="B825" s="29" t="s">
        <v>4667</v>
      </c>
      <c r="C825" s="28" t="s">
        <v>4668</v>
      </c>
      <c r="D825" s="30" t="s">
        <v>600</v>
      </c>
      <c r="E825" s="29" t="s">
        <v>4669</v>
      </c>
      <c r="F825" s="29" t="s">
        <v>632</v>
      </c>
      <c r="G825" s="41">
        <v>14600.35</v>
      </c>
      <c r="H825" s="41">
        <v>2000</v>
      </c>
      <c r="I825" s="29" t="s">
        <v>4670</v>
      </c>
      <c r="J825" s="30" t="s">
        <v>4671</v>
      </c>
      <c r="K825" s="40" t="s">
        <v>4672</v>
      </c>
      <c r="L825" s="29" t="s">
        <v>4666</v>
      </c>
      <c r="M825" s="29"/>
    </row>
    <row r="826" s="1" customFormat="1" ht="120" customHeight="1" spans="1:13">
      <c r="A826" s="29">
        <v>2</v>
      </c>
      <c r="B826" s="29" t="s">
        <v>4673</v>
      </c>
      <c r="C826" s="28" t="s">
        <v>4674</v>
      </c>
      <c r="D826" s="30" t="s">
        <v>600</v>
      </c>
      <c r="E826" s="29" t="s">
        <v>4675</v>
      </c>
      <c r="F826" s="29" t="s">
        <v>632</v>
      </c>
      <c r="G826" s="41">
        <v>20000</v>
      </c>
      <c r="H826" s="41">
        <v>5000</v>
      </c>
      <c r="I826" s="29" t="s">
        <v>4676</v>
      </c>
      <c r="J826" s="30" t="s">
        <v>4677</v>
      </c>
      <c r="K826" s="40" t="s">
        <v>4678</v>
      </c>
      <c r="L826" s="29" t="s">
        <v>4666</v>
      </c>
      <c r="M826" s="29"/>
    </row>
    <row r="827" s="1" customFormat="1" ht="120" customHeight="1" spans="1:13">
      <c r="A827" s="29">
        <v>3</v>
      </c>
      <c r="B827" s="29" t="s">
        <v>4679</v>
      </c>
      <c r="C827" s="28" t="s">
        <v>4680</v>
      </c>
      <c r="D827" s="30" t="s">
        <v>600</v>
      </c>
      <c r="E827" s="29" t="s">
        <v>4681</v>
      </c>
      <c r="F827" s="29" t="s">
        <v>110</v>
      </c>
      <c r="G827" s="41">
        <v>146800.8</v>
      </c>
      <c r="H827" s="41">
        <v>10000</v>
      </c>
      <c r="I827" s="29" t="s">
        <v>4682</v>
      </c>
      <c r="J827" s="30" t="s">
        <v>4683</v>
      </c>
      <c r="K827" s="40" t="s">
        <v>4684</v>
      </c>
      <c r="L827" s="29" t="s">
        <v>4666</v>
      </c>
      <c r="M827" s="29"/>
    </row>
    <row r="828" s="1" customFormat="1" ht="120" customHeight="1" spans="1:13">
      <c r="A828" s="29">
        <v>4</v>
      </c>
      <c r="B828" s="29" t="s">
        <v>4685</v>
      </c>
      <c r="C828" s="28" t="s">
        <v>4686</v>
      </c>
      <c r="D828" s="30" t="s">
        <v>715</v>
      </c>
      <c r="E828" s="29" t="s">
        <v>4687</v>
      </c>
      <c r="F828" s="29" t="s">
        <v>77</v>
      </c>
      <c r="G828" s="41">
        <v>59500</v>
      </c>
      <c r="H828" s="41">
        <v>15000</v>
      </c>
      <c r="I828" s="29" t="s">
        <v>4688</v>
      </c>
      <c r="J828" s="30" t="s">
        <v>4689</v>
      </c>
      <c r="K828" s="40" t="s">
        <v>4690</v>
      </c>
      <c r="L828" s="29" t="s">
        <v>4666</v>
      </c>
      <c r="M828" s="29"/>
    </row>
    <row r="829" s="1" customFormat="1" ht="120" customHeight="1" spans="1:13">
      <c r="A829" s="29">
        <v>5</v>
      </c>
      <c r="B829" s="29" t="s">
        <v>4691</v>
      </c>
      <c r="C829" s="28" t="s">
        <v>4692</v>
      </c>
      <c r="D829" s="30" t="s">
        <v>736</v>
      </c>
      <c r="E829" s="29" t="s">
        <v>4693</v>
      </c>
      <c r="F829" s="29" t="s">
        <v>1651</v>
      </c>
      <c r="G829" s="41">
        <v>82000</v>
      </c>
      <c r="H829" s="41">
        <v>1000</v>
      </c>
      <c r="I829" s="29" t="s">
        <v>4694</v>
      </c>
      <c r="J829" s="30" t="s">
        <v>4695</v>
      </c>
      <c r="K829" s="40" t="s">
        <v>4696</v>
      </c>
      <c r="L829" s="29" t="s">
        <v>4666</v>
      </c>
      <c r="M829" s="29"/>
    </row>
    <row r="830" s="1" customFormat="1" ht="120" customHeight="1" spans="1:13">
      <c r="A830" s="29">
        <v>6</v>
      </c>
      <c r="B830" s="29" t="s">
        <v>4697</v>
      </c>
      <c r="C830" s="28" t="s">
        <v>4698</v>
      </c>
      <c r="D830" s="30" t="s">
        <v>736</v>
      </c>
      <c r="E830" s="29" t="s">
        <v>4699</v>
      </c>
      <c r="F830" s="29" t="s">
        <v>43</v>
      </c>
      <c r="G830" s="41">
        <v>50000</v>
      </c>
      <c r="H830" s="41">
        <v>3000</v>
      </c>
      <c r="I830" s="29" t="s">
        <v>4700</v>
      </c>
      <c r="J830" s="30" t="s">
        <v>4701</v>
      </c>
      <c r="K830" s="40" t="s">
        <v>4702</v>
      </c>
      <c r="L830" s="29" t="s">
        <v>4666</v>
      </c>
      <c r="M830" s="29"/>
    </row>
    <row r="831" s="1" customFormat="1" ht="120" customHeight="1" spans="1:13">
      <c r="A831" s="29">
        <v>7</v>
      </c>
      <c r="B831" s="29" t="s">
        <v>4703</v>
      </c>
      <c r="C831" s="28" t="s">
        <v>4704</v>
      </c>
      <c r="D831" s="30" t="s">
        <v>736</v>
      </c>
      <c r="E831" s="29" t="s">
        <v>4705</v>
      </c>
      <c r="F831" s="29" t="s">
        <v>77</v>
      </c>
      <c r="G831" s="41">
        <v>50000</v>
      </c>
      <c r="H831" s="41">
        <v>5000</v>
      </c>
      <c r="I831" s="29" t="s">
        <v>4706</v>
      </c>
      <c r="J831" s="30" t="s">
        <v>4707</v>
      </c>
      <c r="K831" s="40" t="s">
        <v>4708</v>
      </c>
      <c r="L831" s="29" t="s">
        <v>4666</v>
      </c>
      <c r="M831" s="29"/>
    </row>
    <row r="832" s="1" customFormat="1" ht="120" customHeight="1" spans="1:13">
      <c r="A832" s="29">
        <v>8</v>
      </c>
      <c r="B832" s="29" t="s">
        <v>4709</v>
      </c>
      <c r="C832" s="28" t="s">
        <v>4710</v>
      </c>
      <c r="D832" s="30" t="s">
        <v>736</v>
      </c>
      <c r="E832" s="29" t="s">
        <v>4711</v>
      </c>
      <c r="F832" s="29" t="s">
        <v>77</v>
      </c>
      <c r="G832" s="41">
        <v>360000</v>
      </c>
      <c r="H832" s="41">
        <v>2000</v>
      </c>
      <c r="I832" s="29" t="s">
        <v>4712</v>
      </c>
      <c r="J832" s="30" t="s">
        <v>4713</v>
      </c>
      <c r="K832" s="40" t="s">
        <v>4714</v>
      </c>
      <c r="L832" s="29" t="s">
        <v>4666</v>
      </c>
      <c r="M832" s="29"/>
    </row>
    <row r="833" s="1" customFormat="1" ht="120" customHeight="1" spans="1:13">
      <c r="A833" s="29">
        <v>9</v>
      </c>
      <c r="B833" s="29" t="s">
        <v>4715</v>
      </c>
      <c r="C833" s="28" t="s">
        <v>4716</v>
      </c>
      <c r="D833" s="30" t="s">
        <v>736</v>
      </c>
      <c r="E833" s="29" t="s">
        <v>4717</v>
      </c>
      <c r="F833" s="29" t="s">
        <v>257</v>
      </c>
      <c r="G833" s="41">
        <v>280000</v>
      </c>
      <c r="H833" s="41">
        <v>70000</v>
      </c>
      <c r="I833" s="29" t="s">
        <v>4718</v>
      </c>
      <c r="J833" s="30" t="s">
        <v>4719</v>
      </c>
      <c r="K833" s="40" t="s">
        <v>4720</v>
      </c>
      <c r="L833" s="29" t="s">
        <v>4666</v>
      </c>
      <c r="M833" s="29"/>
    </row>
    <row r="834" s="1" customFormat="1" ht="120" customHeight="1" spans="1:13">
      <c r="A834" s="29">
        <v>10</v>
      </c>
      <c r="B834" s="29" t="s">
        <v>4721</v>
      </c>
      <c r="C834" s="28" t="s">
        <v>4722</v>
      </c>
      <c r="D834" s="30" t="s">
        <v>736</v>
      </c>
      <c r="E834" s="29" t="s">
        <v>4723</v>
      </c>
      <c r="F834" s="29" t="s">
        <v>110</v>
      </c>
      <c r="G834" s="41">
        <v>150000</v>
      </c>
      <c r="H834" s="41">
        <v>40000</v>
      </c>
      <c r="I834" s="29" t="s">
        <v>4724</v>
      </c>
      <c r="J834" s="30" t="s">
        <v>4725</v>
      </c>
      <c r="K834" s="40" t="s">
        <v>4726</v>
      </c>
      <c r="L834" s="29" t="s">
        <v>4666</v>
      </c>
      <c r="M834" s="29"/>
    </row>
    <row r="835" s="1" customFormat="1" ht="120" customHeight="1" spans="1:13">
      <c r="A835" s="29">
        <v>11</v>
      </c>
      <c r="B835" s="29" t="s">
        <v>4727</v>
      </c>
      <c r="C835" s="44" t="s">
        <v>4728</v>
      </c>
      <c r="D835" s="30" t="s">
        <v>736</v>
      </c>
      <c r="E835" s="29" t="s">
        <v>4729</v>
      </c>
      <c r="F835" s="29" t="s">
        <v>632</v>
      </c>
      <c r="G835" s="41">
        <v>105000</v>
      </c>
      <c r="H835" s="41">
        <v>35000</v>
      </c>
      <c r="I835" s="29" t="s">
        <v>4730</v>
      </c>
      <c r="J835" s="29" t="s">
        <v>177</v>
      </c>
      <c r="K835" s="45" t="s">
        <v>4731</v>
      </c>
      <c r="L835" s="29" t="s">
        <v>4666</v>
      </c>
      <c r="M835" s="29"/>
    </row>
    <row r="836" s="1" customFormat="1" ht="120" customHeight="1" spans="1:13">
      <c r="A836" s="29">
        <v>12</v>
      </c>
      <c r="B836" s="29" t="s">
        <v>4732</v>
      </c>
      <c r="C836" s="28" t="s">
        <v>4733</v>
      </c>
      <c r="D836" s="30" t="s">
        <v>131</v>
      </c>
      <c r="E836" s="29" t="s">
        <v>4734</v>
      </c>
      <c r="F836" s="29" t="s">
        <v>43</v>
      </c>
      <c r="G836" s="41">
        <v>126042</v>
      </c>
      <c r="H836" s="41">
        <v>4000</v>
      </c>
      <c r="I836" s="29" t="s">
        <v>4735</v>
      </c>
      <c r="J836" s="30" t="s">
        <v>4736</v>
      </c>
      <c r="K836" s="40" t="s">
        <v>4737</v>
      </c>
      <c r="L836" s="29" t="s">
        <v>4666</v>
      </c>
      <c r="M836" s="29"/>
    </row>
    <row r="837" s="1" customFormat="1" ht="120" customHeight="1" spans="1:13">
      <c r="A837" s="29">
        <v>13</v>
      </c>
      <c r="B837" s="29" t="s">
        <v>4738</v>
      </c>
      <c r="C837" s="28" t="s">
        <v>4739</v>
      </c>
      <c r="D837" s="30" t="s">
        <v>131</v>
      </c>
      <c r="E837" s="29" t="s">
        <v>4740</v>
      </c>
      <c r="F837" s="29" t="s">
        <v>1607</v>
      </c>
      <c r="G837" s="41">
        <v>44600</v>
      </c>
      <c r="H837" s="41">
        <v>3000</v>
      </c>
      <c r="I837" s="29" t="s">
        <v>4741</v>
      </c>
      <c r="J837" s="30" t="s">
        <v>4742</v>
      </c>
      <c r="K837" s="40" t="s">
        <v>4743</v>
      </c>
      <c r="L837" s="29" t="s">
        <v>4666</v>
      </c>
      <c r="M837" s="29"/>
    </row>
    <row r="838" s="1" customFormat="1" ht="120" customHeight="1" spans="1:13">
      <c r="A838" s="29">
        <v>14</v>
      </c>
      <c r="B838" s="29" t="s">
        <v>4744</v>
      </c>
      <c r="C838" s="28" t="s">
        <v>4745</v>
      </c>
      <c r="D838" s="30" t="s">
        <v>382</v>
      </c>
      <c r="E838" s="29" t="s">
        <v>4746</v>
      </c>
      <c r="F838" s="29" t="s">
        <v>102</v>
      </c>
      <c r="G838" s="41">
        <v>40000</v>
      </c>
      <c r="H838" s="41">
        <v>1000</v>
      </c>
      <c r="I838" s="29" t="s">
        <v>4747</v>
      </c>
      <c r="J838" s="30" t="s">
        <v>4748</v>
      </c>
      <c r="K838" s="40" t="s">
        <v>4749</v>
      </c>
      <c r="L838" s="29" t="s">
        <v>4666</v>
      </c>
      <c r="M838" s="29"/>
    </row>
    <row r="839" s="1" customFormat="1" ht="120" customHeight="1" spans="1:13">
      <c r="A839" s="29">
        <v>15</v>
      </c>
      <c r="B839" s="29" t="s">
        <v>4750</v>
      </c>
      <c r="C839" s="28" t="s">
        <v>4751</v>
      </c>
      <c r="D839" s="30" t="s">
        <v>382</v>
      </c>
      <c r="E839" s="29" t="s">
        <v>4752</v>
      </c>
      <c r="F839" s="29" t="s">
        <v>1607</v>
      </c>
      <c r="G839" s="41">
        <v>63684</v>
      </c>
      <c r="H839" s="41">
        <v>10000</v>
      </c>
      <c r="I839" s="29" t="s">
        <v>4753</v>
      </c>
      <c r="J839" s="30" t="s">
        <v>4754</v>
      </c>
      <c r="K839" s="40" t="s">
        <v>4755</v>
      </c>
      <c r="L839" s="29" t="s">
        <v>4666</v>
      </c>
      <c r="M839" s="29"/>
    </row>
    <row r="840" s="1" customFormat="1" ht="120" customHeight="1" spans="1:13">
      <c r="A840" s="29">
        <v>16</v>
      </c>
      <c r="B840" s="29" t="s">
        <v>4756</v>
      </c>
      <c r="C840" s="28" t="s">
        <v>4757</v>
      </c>
      <c r="D840" s="30" t="s">
        <v>382</v>
      </c>
      <c r="E840" s="29" t="s">
        <v>4758</v>
      </c>
      <c r="F840" s="29" t="s">
        <v>1607</v>
      </c>
      <c r="G840" s="41">
        <v>47492.84</v>
      </c>
      <c r="H840" s="41">
        <v>14000</v>
      </c>
      <c r="I840" s="29" t="s">
        <v>4759</v>
      </c>
      <c r="J840" s="30" t="s">
        <v>4760</v>
      </c>
      <c r="K840" s="40" t="s">
        <v>4714</v>
      </c>
      <c r="L840" s="29" t="s">
        <v>4666</v>
      </c>
      <c r="M840" s="29"/>
    </row>
    <row r="841" s="1" customFormat="1" ht="120" customHeight="1" spans="1:13">
      <c r="A841" s="29">
        <v>17</v>
      </c>
      <c r="B841" s="29" t="s">
        <v>4761</v>
      </c>
      <c r="C841" s="28" t="s">
        <v>4762</v>
      </c>
      <c r="D841" s="30" t="s">
        <v>1643</v>
      </c>
      <c r="E841" s="29" t="s">
        <v>4763</v>
      </c>
      <c r="F841" s="29" t="s">
        <v>110</v>
      </c>
      <c r="G841" s="41">
        <v>44764.09</v>
      </c>
      <c r="H841" s="41">
        <v>1500</v>
      </c>
      <c r="I841" s="29" t="s">
        <v>4764</v>
      </c>
      <c r="J841" s="30" t="s">
        <v>4765</v>
      </c>
      <c r="K841" s="40" t="s">
        <v>4684</v>
      </c>
      <c r="L841" s="29" t="s">
        <v>4666</v>
      </c>
      <c r="M841" s="29"/>
    </row>
    <row r="842" s="1" customFormat="1" ht="120" customHeight="1" spans="1:13">
      <c r="A842" s="29">
        <v>18</v>
      </c>
      <c r="B842" s="29" t="s">
        <v>4766</v>
      </c>
      <c r="C842" s="28" t="s">
        <v>4767</v>
      </c>
      <c r="D842" s="30" t="s">
        <v>188</v>
      </c>
      <c r="E842" s="29" t="s">
        <v>4768</v>
      </c>
      <c r="F842" s="29" t="s">
        <v>110</v>
      </c>
      <c r="G842" s="41">
        <v>140000</v>
      </c>
      <c r="H842" s="41">
        <v>5000</v>
      </c>
      <c r="I842" s="29" t="s">
        <v>4769</v>
      </c>
      <c r="J842" s="30" t="s">
        <v>4770</v>
      </c>
      <c r="K842" s="40" t="s">
        <v>4771</v>
      </c>
      <c r="L842" s="29" t="s">
        <v>4666</v>
      </c>
      <c r="M842" s="29"/>
    </row>
    <row r="843" s="1" customFormat="1" ht="120" customHeight="1" spans="1:13">
      <c r="A843" s="29">
        <v>19</v>
      </c>
      <c r="B843" s="29" t="s">
        <v>4772</v>
      </c>
      <c r="C843" s="28" t="s">
        <v>4773</v>
      </c>
      <c r="D843" s="30" t="s">
        <v>188</v>
      </c>
      <c r="E843" s="29" t="s">
        <v>4774</v>
      </c>
      <c r="F843" s="29" t="s">
        <v>110</v>
      </c>
      <c r="G843" s="41">
        <v>237000</v>
      </c>
      <c r="H843" s="41">
        <v>20000</v>
      </c>
      <c r="I843" s="29" t="s">
        <v>4775</v>
      </c>
      <c r="J843" s="30" t="s">
        <v>4776</v>
      </c>
      <c r="K843" s="40" t="s">
        <v>4771</v>
      </c>
      <c r="L843" s="29" t="s">
        <v>4666</v>
      </c>
      <c r="M843" s="29"/>
    </row>
    <row r="844" s="1" customFormat="1" ht="120" customHeight="1" spans="1:13">
      <c r="A844" s="29">
        <v>20</v>
      </c>
      <c r="B844" s="29" t="s">
        <v>4777</v>
      </c>
      <c r="C844" s="28" t="s">
        <v>4778</v>
      </c>
      <c r="D844" s="30" t="s">
        <v>188</v>
      </c>
      <c r="E844" s="29" t="s">
        <v>4779</v>
      </c>
      <c r="F844" s="29" t="s">
        <v>43</v>
      </c>
      <c r="G844" s="41">
        <v>108235.74</v>
      </c>
      <c r="H844" s="41">
        <v>12100</v>
      </c>
      <c r="I844" s="29" t="s">
        <v>4780</v>
      </c>
      <c r="J844" s="30" t="s">
        <v>4781</v>
      </c>
      <c r="K844" s="40" t="s">
        <v>4782</v>
      </c>
      <c r="L844" s="29" t="s">
        <v>4666</v>
      </c>
      <c r="M844" s="29"/>
    </row>
    <row r="845" s="1" customFormat="1" ht="120" customHeight="1" spans="1:13">
      <c r="A845" s="29">
        <v>21</v>
      </c>
      <c r="B845" s="29" t="s">
        <v>4783</v>
      </c>
      <c r="C845" s="28" t="s">
        <v>4784</v>
      </c>
      <c r="D845" s="30" t="s">
        <v>1687</v>
      </c>
      <c r="E845" s="29" t="s">
        <v>4785</v>
      </c>
      <c r="F845" s="29" t="s">
        <v>1192</v>
      </c>
      <c r="G845" s="41">
        <v>303818</v>
      </c>
      <c r="H845" s="41">
        <v>1800</v>
      </c>
      <c r="I845" s="29" t="s">
        <v>4786</v>
      </c>
      <c r="J845" s="30" t="s">
        <v>4787</v>
      </c>
      <c r="K845" s="40" t="s">
        <v>4788</v>
      </c>
      <c r="L845" s="29" t="s">
        <v>4666</v>
      </c>
      <c r="M845" s="29"/>
    </row>
    <row r="846" s="1" customFormat="1" ht="120" customHeight="1" spans="1:13">
      <c r="A846" s="29">
        <v>22</v>
      </c>
      <c r="B846" s="29" t="s">
        <v>4789</v>
      </c>
      <c r="C846" s="28" t="s">
        <v>4784</v>
      </c>
      <c r="D846" s="30" t="s">
        <v>1687</v>
      </c>
      <c r="E846" s="29" t="s">
        <v>4790</v>
      </c>
      <c r="F846" s="29" t="s">
        <v>4791</v>
      </c>
      <c r="G846" s="41">
        <v>264742</v>
      </c>
      <c r="H846" s="41">
        <v>1495</v>
      </c>
      <c r="I846" s="29" t="s">
        <v>4792</v>
      </c>
      <c r="J846" s="30" t="s">
        <v>4793</v>
      </c>
      <c r="K846" s="40" t="s">
        <v>4788</v>
      </c>
      <c r="L846" s="29" t="s">
        <v>4666</v>
      </c>
      <c r="M846" s="29"/>
    </row>
    <row r="847" s="1" customFormat="1" ht="120" customHeight="1" spans="1:13">
      <c r="A847" s="29">
        <v>23</v>
      </c>
      <c r="B847" s="29" t="s">
        <v>4794</v>
      </c>
      <c r="C847" s="28" t="s">
        <v>4795</v>
      </c>
      <c r="D847" s="30" t="s">
        <v>899</v>
      </c>
      <c r="E847" s="29" t="s">
        <v>4796</v>
      </c>
      <c r="F847" s="29" t="s">
        <v>632</v>
      </c>
      <c r="G847" s="41">
        <v>100000</v>
      </c>
      <c r="H847" s="41">
        <v>10000</v>
      </c>
      <c r="I847" s="29" t="s">
        <v>4797</v>
      </c>
      <c r="J847" s="30" t="s">
        <v>4798</v>
      </c>
      <c r="K847" s="40" t="s">
        <v>4799</v>
      </c>
      <c r="L847" s="29" t="s">
        <v>4666</v>
      </c>
      <c r="M847" s="29"/>
    </row>
    <row r="848" s="1" customFormat="1" ht="120" customHeight="1" spans="1:13">
      <c r="A848" s="29">
        <v>24</v>
      </c>
      <c r="B848" s="29" t="s">
        <v>4800</v>
      </c>
      <c r="C848" s="28" t="s">
        <v>4801</v>
      </c>
      <c r="D848" s="30" t="s">
        <v>899</v>
      </c>
      <c r="E848" s="29" t="s">
        <v>4802</v>
      </c>
      <c r="F848" s="29" t="s">
        <v>77</v>
      </c>
      <c r="G848" s="41">
        <v>60000</v>
      </c>
      <c r="H848" s="41">
        <v>1000</v>
      </c>
      <c r="I848" s="29" t="s">
        <v>4803</v>
      </c>
      <c r="J848" s="30" t="s">
        <v>4804</v>
      </c>
      <c r="K848" s="40" t="s">
        <v>4805</v>
      </c>
      <c r="L848" s="29" t="s">
        <v>4666</v>
      </c>
      <c r="M848" s="29"/>
    </row>
    <row r="849" s="1" customFormat="1" ht="120" customHeight="1" spans="1:13">
      <c r="A849" s="29">
        <v>25</v>
      </c>
      <c r="B849" s="29" t="s">
        <v>4806</v>
      </c>
      <c r="C849" s="28" t="s">
        <v>4807</v>
      </c>
      <c r="D849" s="30" t="s">
        <v>899</v>
      </c>
      <c r="E849" s="29" t="s">
        <v>4808</v>
      </c>
      <c r="F849" s="29" t="s">
        <v>110</v>
      </c>
      <c r="G849" s="41">
        <v>14242.35</v>
      </c>
      <c r="H849" s="41">
        <v>3000</v>
      </c>
      <c r="I849" s="29" t="s">
        <v>4809</v>
      </c>
      <c r="J849" s="30" t="s">
        <v>4810</v>
      </c>
      <c r="K849" s="40" t="s">
        <v>4811</v>
      </c>
      <c r="L849" s="29" t="s">
        <v>4666</v>
      </c>
      <c r="M849" s="29"/>
    </row>
    <row r="850" s="1" customFormat="1" ht="120" customHeight="1" spans="1:13">
      <c r="A850" s="29">
        <v>26</v>
      </c>
      <c r="B850" s="29" t="s">
        <v>4812</v>
      </c>
      <c r="C850" s="28" t="s">
        <v>4813</v>
      </c>
      <c r="D850" s="30" t="s">
        <v>93</v>
      </c>
      <c r="E850" s="29" t="s">
        <v>4814</v>
      </c>
      <c r="F850" s="29" t="s">
        <v>102</v>
      </c>
      <c r="G850" s="41">
        <v>38483</v>
      </c>
      <c r="H850" s="41">
        <v>5000</v>
      </c>
      <c r="I850" s="29" t="s">
        <v>4815</v>
      </c>
      <c r="J850" s="30" t="s">
        <v>4816</v>
      </c>
      <c r="K850" s="40" t="s">
        <v>4817</v>
      </c>
      <c r="L850" s="29" t="s">
        <v>4666</v>
      </c>
      <c r="M850" s="29"/>
    </row>
    <row r="851" s="1" customFormat="1" ht="120" customHeight="1" spans="1:13">
      <c r="A851" s="29">
        <v>27</v>
      </c>
      <c r="B851" s="29" t="s">
        <v>4818</v>
      </c>
      <c r="C851" s="28" t="s">
        <v>4819</v>
      </c>
      <c r="D851" s="30" t="s">
        <v>974</v>
      </c>
      <c r="E851" s="29" t="s">
        <v>4820</v>
      </c>
      <c r="F851" s="29" t="s">
        <v>43</v>
      </c>
      <c r="G851" s="41">
        <v>105000</v>
      </c>
      <c r="H851" s="41">
        <v>5000</v>
      </c>
      <c r="I851" s="29" t="s">
        <v>4821</v>
      </c>
      <c r="J851" s="30" t="s">
        <v>4822</v>
      </c>
      <c r="K851" s="40" t="s">
        <v>4823</v>
      </c>
      <c r="L851" s="29" t="s">
        <v>4666</v>
      </c>
      <c r="M851" s="29"/>
    </row>
    <row r="852" s="1" customFormat="1" ht="120" customHeight="1" spans="1:13">
      <c r="A852" s="29">
        <v>28</v>
      </c>
      <c r="B852" s="29" t="s">
        <v>4824</v>
      </c>
      <c r="C852" s="28" t="s">
        <v>4825</v>
      </c>
      <c r="D852" s="30" t="s">
        <v>974</v>
      </c>
      <c r="E852" s="29" t="s">
        <v>4826</v>
      </c>
      <c r="F852" s="29" t="s">
        <v>110</v>
      </c>
      <c r="G852" s="41">
        <v>20300</v>
      </c>
      <c r="H852" s="41">
        <v>5000</v>
      </c>
      <c r="I852" s="29" t="s">
        <v>4827</v>
      </c>
      <c r="J852" s="30" t="s">
        <v>4828</v>
      </c>
      <c r="K852" s="40" t="s">
        <v>4829</v>
      </c>
      <c r="L852" s="29" t="s">
        <v>4666</v>
      </c>
      <c r="M852" s="29"/>
    </row>
    <row r="853" s="1" customFormat="1" ht="120" customHeight="1" spans="1:13">
      <c r="A853" s="29">
        <v>29</v>
      </c>
      <c r="B853" s="29" t="s">
        <v>4830</v>
      </c>
      <c r="C853" s="28" t="s">
        <v>4831</v>
      </c>
      <c r="D853" s="30" t="s">
        <v>974</v>
      </c>
      <c r="E853" s="29" t="s">
        <v>4832</v>
      </c>
      <c r="F853" s="29" t="s">
        <v>22</v>
      </c>
      <c r="G853" s="41">
        <v>230000</v>
      </c>
      <c r="H853" s="41">
        <v>50000</v>
      </c>
      <c r="I853" s="29" t="s">
        <v>4833</v>
      </c>
      <c r="J853" s="30" t="s">
        <v>4834</v>
      </c>
      <c r="K853" s="40" t="s">
        <v>4835</v>
      </c>
      <c r="L853" s="29" t="s">
        <v>4666</v>
      </c>
      <c r="M853" s="29"/>
    </row>
    <row r="854" s="1" customFormat="1" ht="120" customHeight="1" spans="1:13">
      <c r="A854" s="29">
        <v>30</v>
      </c>
      <c r="B854" s="29" t="s">
        <v>4836</v>
      </c>
      <c r="C854" s="28" t="s">
        <v>4837</v>
      </c>
      <c r="D854" s="30" t="s">
        <v>981</v>
      </c>
      <c r="E854" s="29" t="s">
        <v>4838</v>
      </c>
      <c r="F854" s="29" t="s">
        <v>110</v>
      </c>
      <c r="G854" s="41">
        <v>48258</v>
      </c>
      <c r="H854" s="41">
        <v>20000</v>
      </c>
      <c r="I854" s="29" t="s">
        <v>4839</v>
      </c>
      <c r="J854" s="30" t="s">
        <v>4840</v>
      </c>
      <c r="K854" s="40" t="s">
        <v>4841</v>
      </c>
      <c r="L854" s="29" t="s">
        <v>4666</v>
      </c>
      <c r="M854" s="29"/>
    </row>
    <row r="855" s="1" customFormat="1" ht="120" customHeight="1" spans="1:13">
      <c r="A855" s="29">
        <v>31</v>
      </c>
      <c r="B855" s="29" t="s">
        <v>4842</v>
      </c>
      <c r="C855" s="28" t="s">
        <v>4843</v>
      </c>
      <c r="D855" s="30" t="s">
        <v>981</v>
      </c>
      <c r="E855" s="29" t="s">
        <v>4844</v>
      </c>
      <c r="F855" s="29" t="s">
        <v>110</v>
      </c>
      <c r="G855" s="41">
        <v>81000</v>
      </c>
      <c r="H855" s="41">
        <v>10000</v>
      </c>
      <c r="I855" s="29" t="s">
        <v>4845</v>
      </c>
      <c r="J855" s="30" t="s">
        <v>4846</v>
      </c>
      <c r="K855" s="40" t="s">
        <v>4847</v>
      </c>
      <c r="L855" s="29" t="s">
        <v>4666</v>
      </c>
      <c r="M855" s="29"/>
    </row>
    <row r="856" s="1" customFormat="1" ht="120" customHeight="1" spans="1:13">
      <c r="A856" s="29">
        <v>32</v>
      </c>
      <c r="B856" s="29" t="s">
        <v>4848</v>
      </c>
      <c r="C856" s="28" t="s">
        <v>4849</v>
      </c>
      <c r="D856" s="30" t="s">
        <v>981</v>
      </c>
      <c r="E856" s="29" t="s">
        <v>4850</v>
      </c>
      <c r="F856" s="29" t="s">
        <v>77</v>
      </c>
      <c r="G856" s="41">
        <v>129870</v>
      </c>
      <c r="H856" s="41">
        <v>20000</v>
      </c>
      <c r="I856" s="29" t="s">
        <v>4851</v>
      </c>
      <c r="J856" s="30" t="s">
        <v>4852</v>
      </c>
      <c r="K856" s="40" t="s">
        <v>4853</v>
      </c>
      <c r="L856" s="29" t="s">
        <v>4666</v>
      </c>
      <c r="M856" s="29"/>
    </row>
    <row r="857" s="1" customFormat="1" ht="120" customHeight="1" spans="1:13">
      <c r="A857" s="29">
        <v>33</v>
      </c>
      <c r="B857" s="29" t="s">
        <v>4854</v>
      </c>
      <c r="C857" s="44" t="s">
        <v>4855</v>
      </c>
      <c r="D857" s="30" t="s">
        <v>981</v>
      </c>
      <c r="E857" s="29" t="s">
        <v>4856</v>
      </c>
      <c r="F857" s="29" t="s">
        <v>110</v>
      </c>
      <c r="G857" s="41">
        <v>41872</v>
      </c>
      <c r="H857" s="41">
        <v>20000</v>
      </c>
      <c r="I857" s="29" t="s">
        <v>4857</v>
      </c>
      <c r="J857" s="29" t="s">
        <v>4858</v>
      </c>
      <c r="K857" s="45" t="s">
        <v>4859</v>
      </c>
      <c r="L857" s="29" t="s">
        <v>4666</v>
      </c>
      <c r="M857" s="29"/>
    </row>
    <row r="858" s="1" customFormat="1" ht="120" customHeight="1" spans="1:13">
      <c r="A858" s="29">
        <v>34</v>
      </c>
      <c r="B858" s="29" t="s">
        <v>4860</v>
      </c>
      <c r="C858" s="28" t="s">
        <v>4861</v>
      </c>
      <c r="D858" s="30" t="s">
        <v>1066</v>
      </c>
      <c r="E858" s="29" t="s">
        <v>4862</v>
      </c>
      <c r="F858" s="29" t="s">
        <v>43</v>
      </c>
      <c r="G858" s="41">
        <v>100000</v>
      </c>
      <c r="H858" s="41">
        <v>500</v>
      </c>
      <c r="I858" s="29" t="s">
        <v>4863</v>
      </c>
      <c r="J858" s="30" t="s">
        <v>4864</v>
      </c>
      <c r="K858" s="40" t="s">
        <v>4865</v>
      </c>
      <c r="L858" s="29" t="s">
        <v>4666</v>
      </c>
      <c r="M858" s="29"/>
    </row>
    <row r="859" s="1" customFormat="1" ht="120" customHeight="1" spans="1:13">
      <c r="A859" s="29">
        <v>35</v>
      </c>
      <c r="B859" s="29" t="s">
        <v>4866</v>
      </c>
      <c r="C859" s="28" t="s">
        <v>4867</v>
      </c>
      <c r="D859" s="30" t="s">
        <v>1066</v>
      </c>
      <c r="E859" s="29" t="s">
        <v>4868</v>
      </c>
      <c r="F859" s="29" t="s">
        <v>43</v>
      </c>
      <c r="G859" s="41">
        <v>158602</v>
      </c>
      <c r="H859" s="41">
        <v>30000</v>
      </c>
      <c r="I859" s="29" t="s">
        <v>4869</v>
      </c>
      <c r="J859" s="30" t="s">
        <v>4870</v>
      </c>
      <c r="K859" s="40" t="s">
        <v>4871</v>
      </c>
      <c r="L859" s="29" t="s">
        <v>4666</v>
      </c>
      <c r="M859" s="29"/>
    </row>
    <row r="860" s="1" customFormat="1" ht="120" customHeight="1" spans="1:13">
      <c r="A860" s="29">
        <v>36</v>
      </c>
      <c r="B860" s="29" t="s">
        <v>4872</v>
      </c>
      <c r="C860" s="28" t="s">
        <v>4873</v>
      </c>
      <c r="D860" s="30" t="s">
        <v>1808</v>
      </c>
      <c r="E860" s="29" t="s">
        <v>4874</v>
      </c>
      <c r="F860" s="29" t="s">
        <v>43</v>
      </c>
      <c r="G860" s="41">
        <v>38000</v>
      </c>
      <c r="H860" s="41">
        <v>200</v>
      </c>
      <c r="I860" s="29" t="s">
        <v>4875</v>
      </c>
      <c r="J860" s="30" t="s">
        <v>4876</v>
      </c>
      <c r="K860" s="40" t="s">
        <v>4877</v>
      </c>
      <c r="L860" s="29" t="s">
        <v>4666</v>
      </c>
      <c r="M860" s="29"/>
    </row>
    <row r="861" s="1" customFormat="1" ht="120" customHeight="1" spans="1:13">
      <c r="A861" s="29">
        <v>37</v>
      </c>
      <c r="B861" s="29" t="s">
        <v>4878</v>
      </c>
      <c r="C861" s="28" t="s">
        <v>4879</v>
      </c>
      <c r="D861" s="30" t="s">
        <v>1090</v>
      </c>
      <c r="E861" s="29" t="s">
        <v>4880</v>
      </c>
      <c r="F861" s="29" t="s">
        <v>36</v>
      </c>
      <c r="G861" s="41">
        <v>98205</v>
      </c>
      <c r="H861" s="41">
        <v>5000</v>
      </c>
      <c r="I861" s="29" t="s">
        <v>4881</v>
      </c>
      <c r="J861" s="30" t="s">
        <v>4882</v>
      </c>
      <c r="K861" s="40" t="s">
        <v>4883</v>
      </c>
      <c r="L861" s="29" t="s">
        <v>4666</v>
      </c>
      <c r="M861" s="29"/>
    </row>
    <row r="862" s="1" customFormat="1" ht="120" customHeight="1" spans="1:13">
      <c r="A862" s="29">
        <v>38</v>
      </c>
      <c r="B862" s="29" t="s">
        <v>4884</v>
      </c>
      <c r="C862" s="28" t="s">
        <v>4885</v>
      </c>
      <c r="D862" s="30" t="s">
        <v>2348</v>
      </c>
      <c r="E862" s="29" t="s">
        <v>4886</v>
      </c>
      <c r="F862" s="29" t="s">
        <v>110</v>
      </c>
      <c r="G862" s="41">
        <v>82505.94</v>
      </c>
      <c r="H862" s="41">
        <v>10000</v>
      </c>
      <c r="I862" s="29" t="s">
        <v>4887</v>
      </c>
      <c r="J862" s="30" t="s">
        <v>4888</v>
      </c>
      <c r="K862" s="40" t="s">
        <v>4889</v>
      </c>
      <c r="L862" s="29" t="s">
        <v>4666</v>
      </c>
      <c r="M862" s="29"/>
    </row>
    <row r="863" s="1" customFormat="1" ht="120" customHeight="1" spans="1:13">
      <c r="A863" s="29">
        <v>39</v>
      </c>
      <c r="B863" s="29" t="s">
        <v>4890</v>
      </c>
      <c r="C863" s="28" t="s">
        <v>4891</v>
      </c>
      <c r="D863" s="30" t="s">
        <v>2348</v>
      </c>
      <c r="E863" s="29" t="s">
        <v>4892</v>
      </c>
      <c r="F863" s="29" t="s">
        <v>43</v>
      </c>
      <c r="G863" s="41">
        <v>120000</v>
      </c>
      <c r="H863" s="41">
        <v>20000</v>
      </c>
      <c r="I863" s="29" t="s">
        <v>4893</v>
      </c>
      <c r="J863" s="30" t="s">
        <v>4894</v>
      </c>
      <c r="K863" s="40" t="s">
        <v>4895</v>
      </c>
      <c r="L863" s="29" t="s">
        <v>4666</v>
      </c>
      <c r="M863" s="29"/>
    </row>
    <row r="864" s="7" customFormat="1" ht="120" customHeight="1" spans="1:13">
      <c r="A864" s="29">
        <v>40</v>
      </c>
      <c r="B864" s="29" t="s">
        <v>4896</v>
      </c>
      <c r="C864" s="28" t="s">
        <v>4897</v>
      </c>
      <c r="D864" s="30" t="s">
        <v>2348</v>
      </c>
      <c r="E864" s="29" t="s">
        <v>4898</v>
      </c>
      <c r="F864" s="29" t="s">
        <v>110</v>
      </c>
      <c r="G864" s="41">
        <v>11227</v>
      </c>
      <c r="H864" s="41">
        <v>1000</v>
      </c>
      <c r="I864" s="29" t="s">
        <v>4899</v>
      </c>
      <c r="J864" s="30" t="s">
        <v>4900</v>
      </c>
      <c r="K864" s="40" t="s">
        <v>4901</v>
      </c>
      <c r="L864" s="29" t="s">
        <v>4666</v>
      </c>
      <c r="M864" s="29"/>
    </row>
    <row r="865" s="7" customFormat="1" ht="120" customHeight="1" spans="1:13">
      <c r="A865" s="29">
        <v>41</v>
      </c>
      <c r="B865" s="29" t="s">
        <v>4902</v>
      </c>
      <c r="C865" s="28" t="s">
        <v>4903</v>
      </c>
      <c r="D865" s="30" t="s">
        <v>2348</v>
      </c>
      <c r="E865" s="29" t="s">
        <v>4904</v>
      </c>
      <c r="F865" s="29" t="s">
        <v>110</v>
      </c>
      <c r="G865" s="41">
        <v>20000</v>
      </c>
      <c r="H865" s="41">
        <v>3000</v>
      </c>
      <c r="I865" s="29" t="s">
        <v>4905</v>
      </c>
      <c r="J865" s="30" t="s">
        <v>4906</v>
      </c>
      <c r="K865" s="40" t="s">
        <v>4907</v>
      </c>
      <c r="L865" s="29" t="s">
        <v>4666</v>
      </c>
      <c r="M865" s="29"/>
    </row>
    <row r="866" s="5" customFormat="1" ht="120" customHeight="1" spans="1:13">
      <c r="A866" s="29">
        <v>42</v>
      </c>
      <c r="B866" s="29" t="s">
        <v>4908</v>
      </c>
      <c r="C866" s="28" t="s">
        <v>4909</v>
      </c>
      <c r="D866" s="30" t="s">
        <v>2124</v>
      </c>
      <c r="E866" s="29" t="s">
        <v>4910</v>
      </c>
      <c r="F866" s="29" t="s">
        <v>200</v>
      </c>
      <c r="G866" s="41">
        <v>38000</v>
      </c>
      <c r="H866" s="41">
        <v>3643</v>
      </c>
      <c r="I866" s="29" t="s">
        <v>4911</v>
      </c>
      <c r="J866" s="30" t="s">
        <v>4912</v>
      </c>
      <c r="K866" s="40" t="s">
        <v>4913</v>
      </c>
      <c r="L866" s="29" t="s">
        <v>4666</v>
      </c>
      <c r="M866" s="29"/>
    </row>
    <row r="867" s="1" customFormat="1" ht="86" customHeight="1" spans="1:13">
      <c r="A867" s="26"/>
      <c r="B867" s="26" t="s">
        <v>4914</v>
      </c>
      <c r="C867" s="23">
        <f>COUNTA(A868:A963)</f>
        <v>96</v>
      </c>
      <c r="D867" s="24"/>
      <c r="E867" s="26"/>
      <c r="F867" s="26"/>
      <c r="G867" s="27">
        <f>SUM(G868:G963)</f>
        <v>10395090</v>
      </c>
      <c r="H867" s="27">
        <f>SUM(H868:H963)</f>
        <v>1251038</v>
      </c>
      <c r="I867" s="26"/>
      <c r="J867" s="24"/>
      <c r="K867" s="39"/>
      <c r="L867" s="29"/>
      <c r="M867" s="29"/>
    </row>
    <row r="868" s="1" customFormat="1" ht="120" customHeight="1" spans="1:13">
      <c r="A868" s="29">
        <v>1</v>
      </c>
      <c r="B868" s="29" t="s">
        <v>4915</v>
      </c>
      <c r="C868" s="28" t="s">
        <v>4916</v>
      </c>
      <c r="D868" s="30" t="s">
        <v>600</v>
      </c>
      <c r="E868" s="29" t="s">
        <v>4917</v>
      </c>
      <c r="F868" s="29" t="s">
        <v>632</v>
      </c>
      <c r="G868" s="31">
        <v>83900</v>
      </c>
      <c r="H868" s="31">
        <v>15000</v>
      </c>
      <c r="I868" s="29" t="s">
        <v>4918</v>
      </c>
      <c r="J868" s="30" t="s">
        <v>4919</v>
      </c>
      <c r="K868" s="40" t="s">
        <v>4920</v>
      </c>
      <c r="L868" s="29" t="s">
        <v>4914</v>
      </c>
      <c r="M868" s="29"/>
    </row>
    <row r="869" s="1" customFormat="1" ht="120" customHeight="1" spans="1:13">
      <c r="A869" s="29">
        <v>2</v>
      </c>
      <c r="B869" s="29" t="s">
        <v>4921</v>
      </c>
      <c r="C869" s="28" t="s">
        <v>4922</v>
      </c>
      <c r="D869" s="30" t="s">
        <v>600</v>
      </c>
      <c r="E869" s="29" t="s">
        <v>4923</v>
      </c>
      <c r="F869" s="29" t="s">
        <v>22</v>
      </c>
      <c r="G869" s="31">
        <v>140000</v>
      </c>
      <c r="H869" s="31">
        <v>10000</v>
      </c>
      <c r="I869" s="29" t="s">
        <v>4924</v>
      </c>
      <c r="J869" s="30" t="s">
        <v>4925</v>
      </c>
      <c r="K869" s="40" t="s">
        <v>4926</v>
      </c>
      <c r="L869" s="29" t="s">
        <v>4914</v>
      </c>
      <c r="M869" s="29"/>
    </row>
    <row r="870" s="1" customFormat="1" ht="120" customHeight="1" spans="1:13">
      <c r="A870" s="29">
        <v>3</v>
      </c>
      <c r="B870" s="29" t="s">
        <v>4927</v>
      </c>
      <c r="C870" s="28" t="s">
        <v>4928</v>
      </c>
      <c r="D870" s="30" t="s">
        <v>600</v>
      </c>
      <c r="E870" s="29" t="s">
        <v>4929</v>
      </c>
      <c r="F870" s="29" t="s">
        <v>22</v>
      </c>
      <c r="G870" s="31">
        <v>140000</v>
      </c>
      <c r="H870" s="31">
        <v>10000</v>
      </c>
      <c r="I870" s="29" t="s">
        <v>4930</v>
      </c>
      <c r="J870" s="30" t="s">
        <v>4931</v>
      </c>
      <c r="K870" s="40" t="s">
        <v>4932</v>
      </c>
      <c r="L870" s="29" t="s">
        <v>4914</v>
      </c>
      <c r="M870" s="29"/>
    </row>
    <row r="871" s="1" customFormat="1" ht="120" customHeight="1" spans="1:13">
      <c r="A871" s="29">
        <v>4</v>
      </c>
      <c r="B871" s="29" t="s">
        <v>4933</v>
      </c>
      <c r="C871" s="28" t="s">
        <v>4934</v>
      </c>
      <c r="D871" s="30" t="s">
        <v>600</v>
      </c>
      <c r="E871" s="29" t="s">
        <v>4935</v>
      </c>
      <c r="F871" s="29" t="s">
        <v>110</v>
      </c>
      <c r="G871" s="31">
        <v>80000</v>
      </c>
      <c r="H871" s="31">
        <v>15000</v>
      </c>
      <c r="I871" s="29" t="s">
        <v>4936</v>
      </c>
      <c r="J871" s="30" t="s">
        <v>4937</v>
      </c>
      <c r="K871" s="40" t="s">
        <v>4938</v>
      </c>
      <c r="L871" s="29" t="s">
        <v>4914</v>
      </c>
      <c r="M871" s="29"/>
    </row>
    <row r="872" s="1" customFormat="1" ht="120" customHeight="1" spans="1:13">
      <c r="A872" s="29">
        <v>5</v>
      </c>
      <c r="B872" s="29" t="s">
        <v>4939</v>
      </c>
      <c r="C872" s="28" t="s">
        <v>4940</v>
      </c>
      <c r="D872" s="30" t="s">
        <v>163</v>
      </c>
      <c r="E872" s="29" t="s">
        <v>4941</v>
      </c>
      <c r="F872" s="29" t="s">
        <v>632</v>
      </c>
      <c r="G872" s="31">
        <v>22787</v>
      </c>
      <c r="H872" s="31">
        <v>6000</v>
      </c>
      <c r="I872" s="29" t="s">
        <v>4942</v>
      </c>
      <c r="J872" s="30" t="s">
        <v>4943</v>
      </c>
      <c r="K872" s="40" t="s">
        <v>4944</v>
      </c>
      <c r="L872" s="29" t="s">
        <v>4914</v>
      </c>
      <c r="M872" s="29"/>
    </row>
    <row r="873" s="1" customFormat="1" ht="120" customHeight="1" spans="1:13">
      <c r="A873" s="29">
        <v>6</v>
      </c>
      <c r="B873" s="29" t="s">
        <v>4945</v>
      </c>
      <c r="C873" s="28" t="s">
        <v>4946</v>
      </c>
      <c r="D873" s="30" t="s">
        <v>163</v>
      </c>
      <c r="E873" s="29" t="s">
        <v>4947</v>
      </c>
      <c r="F873" s="29" t="s">
        <v>110</v>
      </c>
      <c r="G873" s="31">
        <v>166375</v>
      </c>
      <c r="H873" s="31">
        <v>15000</v>
      </c>
      <c r="I873" s="29" t="s">
        <v>4948</v>
      </c>
      <c r="J873" s="30" t="s">
        <v>4949</v>
      </c>
      <c r="K873" s="40" t="s">
        <v>4950</v>
      </c>
      <c r="L873" s="29" t="s">
        <v>4914</v>
      </c>
      <c r="M873" s="29"/>
    </row>
    <row r="874" s="1" customFormat="1" ht="120" customHeight="1" spans="1:13">
      <c r="A874" s="29">
        <v>7</v>
      </c>
      <c r="B874" s="29" t="s">
        <v>4951</v>
      </c>
      <c r="C874" s="28" t="s">
        <v>4952</v>
      </c>
      <c r="D874" s="30" t="s">
        <v>163</v>
      </c>
      <c r="E874" s="29" t="s">
        <v>4953</v>
      </c>
      <c r="F874" s="29" t="s">
        <v>110</v>
      </c>
      <c r="G874" s="31">
        <v>121816</v>
      </c>
      <c r="H874" s="31">
        <v>20000</v>
      </c>
      <c r="I874" s="29" t="s">
        <v>4954</v>
      </c>
      <c r="J874" s="30" t="s">
        <v>4955</v>
      </c>
      <c r="K874" s="40" t="s">
        <v>4956</v>
      </c>
      <c r="L874" s="29" t="s">
        <v>4914</v>
      </c>
      <c r="M874" s="29"/>
    </row>
    <row r="875" s="1" customFormat="1" ht="120" customHeight="1" spans="1:13">
      <c r="A875" s="29">
        <v>8</v>
      </c>
      <c r="B875" s="29" t="s">
        <v>4957</v>
      </c>
      <c r="C875" s="28" t="s">
        <v>4958</v>
      </c>
      <c r="D875" s="30" t="s">
        <v>163</v>
      </c>
      <c r="E875" s="29" t="s">
        <v>4959</v>
      </c>
      <c r="F875" s="29" t="s">
        <v>110</v>
      </c>
      <c r="G875" s="31">
        <v>32843</v>
      </c>
      <c r="H875" s="31">
        <v>12000</v>
      </c>
      <c r="I875" s="29" t="s">
        <v>4960</v>
      </c>
      <c r="J875" s="30" t="s">
        <v>4961</v>
      </c>
      <c r="K875" s="40" t="s">
        <v>4956</v>
      </c>
      <c r="L875" s="29" t="s">
        <v>4914</v>
      </c>
      <c r="M875" s="29"/>
    </row>
    <row r="876" s="1" customFormat="1" ht="120" customHeight="1" spans="1:13">
      <c r="A876" s="29">
        <v>9</v>
      </c>
      <c r="B876" s="29" t="s">
        <v>4962</v>
      </c>
      <c r="C876" s="28" t="s">
        <v>4963</v>
      </c>
      <c r="D876" s="30" t="s">
        <v>163</v>
      </c>
      <c r="E876" s="29" t="s">
        <v>4964</v>
      </c>
      <c r="F876" s="29" t="s">
        <v>43</v>
      </c>
      <c r="G876" s="31">
        <v>52471</v>
      </c>
      <c r="H876" s="31">
        <v>5000</v>
      </c>
      <c r="I876" s="29" t="s">
        <v>4965</v>
      </c>
      <c r="J876" s="30" t="s">
        <v>4966</v>
      </c>
      <c r="K876" s="40" t="s">
        <v>4967</v>
      </c>
      <c r="L876" s="29" t="s">
        <v>4914</v>
      </c>
      <c r="M876" s="29"/>
    </row>
    <row r="877" s="1" customFormat="1" ht="120" customHeight="1" spans="1:13">
      <c r="A877" s="29">
        <v>10</v>
      </c>
      <c r="B877" s="29" t="s">
        <v>4968</v>
      </c>
      <c r="C877" s="28" t="s">
        <v>4969</v>
      </c>
      <c r="D877" s="30" t="s">
        <v>163</v>
      </c>
      <c r="E877" s="29" t="s">
        <v>4970</v>
      </c>
      <c r="F877" s="29" t="s">
        <v>43</v>
      </c>
      <c r="G877" s="31">
        <v>71311</v>
      </c>
      <c r="H877" s="31">
        <v>15000</v>
      </c>
      <c r="I877" s="29" t="s">
        <v>4971</v>
      </c>
      <c r="J877" s="30" t="s">
        <v>4972</v>
      </c>
      <c r="K877" s="40" t="s">
        <v>4950</v>
      </c>
      <c r="L877" s="29" t="s">
        <v>4914</v>
      </c>
      <c r="M877" s="29"/>
    </row>
    <row r="878" s="1" customFormat="1" ht="120" customHeight="1" spans="1:13">
      <c r="A878" s="29">
        <v>11</v>
      </c>
      <c r="B878" s="29" t="s">
        <v>4973</v>
      </c>
      <c r="C878" s="28" t="s">
        <v>4974</v>
      </c>
      <c r="D878" s="30" t="s">
        <v>163</v>
      </c>
      <c r="E878" s="29" t="s">
        <v>4975</v>
      </c>
      <c r="F878" s="29" t="s">
        <v>43</v>
      </c>
      <c r="G878" s="31">
        <v>88069</v>
      </c>
      <c r="H878" s="31">
        <v>1000</v>
      </c>
      <c r="I878" s="29" t="s">
        <v>4976</v>
      </c>
      <c r="J878" s="30" t="s">
        <v>4977</v>
      </c>
      <c r="K878" s="40" t="s">
        <v>4956</v>
      </c>
      <c r="L878" s="29" t="s">
        <v>4914</v>
      </c>
      <c r="M878" s="29"/>
    </row>
    <row r="879" s="1" customFormat="1" ht="120" customHeight="1" spans="1:13">
      <c r="A879" s="29">
        <v>12</v>
      </c>
      <c r="B879" s="29" t="s">
        <v>4978</v>
      </c>
      <c r="C879" s="28" t="s">
        <v>4979</v>
      </c>
      <c r="D879" s="30" t="s">
        <v>163</v>
      </c>
      <c r="E879" s="29" t="s">
        <v>4980</v>
      </c>
      <c r="F879" s="29" t="s">
        <v>43</v>
      </c>
      <c r="G879" s="31">
        <v>41500</v>
      </c>
      <c r="H879" s="31">
        <v>10000</v>
      </c>
      <c r="I879" s="29" t="s">
        <v>4981</v>
      </c>
      <c r="J879" s="30" t="s">
        <v>4982</v>
      </c>
      <c r="K879" s="40" t="s">
        <v>4956</v>
      </c>
      <c r="L879" s="29" t="s">
        <v>4914</v>
      </c>
      <c r="M879" s="29"/>
    </row>
    <row r="880" s="1" customFormat="1" ht="120" customHeight="1" spans="1:13">
      <c r="A880" s="29">
        <v>13</v>
      </c>
      <c r="B880" s="29" t="s">
        <v>4983</v>
      </c>
      <c r="C880" s="28" t="s">
        <v>4984</v>
      </c>
      <c r="D880" s="30" t="s">
        <v>163</v>
      </c>
      <c r="E880" s="29" t="s">
        <v>4985</v>
      </c>
      <c r="F880" s="29" t="s">
        <v>43</v>
      </c>
      <c r="G880" s="31">
        <v>115074</v>
      </c>
      <c r="H880" s="31">
        <v>5000</v>
      </c>
      <c r="I880" s="29" t="s">
        <v>4986</v>
      </c>
      <c r="J880" s="30" t="s">
        <v>4987</v>
      </c>
      <c r="K880" s="40" t="s">
        <v>4988</v>
      </c>
      <c r="L880" s="29" t="s">
        <v>4914</v>
      </c>
      <c r="M880" s="29"/>
    </row>
    <row r="881" s="1" customFormat="1" ht="120" customHeight="1" spans="1:13">
      <c r="A881" s="29">
        <v>14</v>
      </c>
      <c r="B881" s="29" t="s">
        <v>4989</v>
      </c>
      <c r="C881" s="28" t="s">
        <v>4990</v>
      </c>
      <c r="D881" s="30" t="s">
        <v>163</v>
      </c>
      <c r="E881" s="29" t="s">
        <v>4991</v>
      </c>
      <c r="F881" s="29" t="s">
        <v>36</v>
      </c>
      <c r="G881" s="31">
        <v>137743</v>
      </c>
      <c r="H881" s="31">
        <v>3000</v>
      </c>
      <c r="I881" s="29" t="s">
        <v>4992</v>
      </c>
      <c r="J881" s="30" t="s">
        <v>4993</v>
      </c>
      <c r="K881" s="40" t="s">
        <v>4994</v>
      </c>
      <c r="L881" s="29" t="s">
        <v>4914</v>
      </c>
      <c r="M881" s="29"/>
    </row>
    <row r="882" s="1" customFormat="1" ht="120" customHeight="1" spans="1:13">
      <c r="A882" s="29">
        <v>15</v>
      </c>
      <c r="B882" s="29" t="s">
        <v>4995</v>
      </c>
      <c r="C882" s="29" t="s">
        <v>4996</v>
      </c>
      <c r="D882" s="30" t="s">
        <v>163</v>
      </c>
      <c r="E882" s="29" t="s">
        <v>4997</v>
      </c>
      <c r="F882" s="29" t="s">
        <v>43</v>
      </c>
      <c r="G882" s="31">
        <v>68290</v>
      </c>
      <c r="H882" s="31">
        <v>20000</v>
      </c>
      <c r="I882" s="29" t="s">
        <v>4998</v>
      </c>
      <c r="J882" s="30" t="s">
        <v>4999</v>
      </c>
      <c r="K882" s="40" t="s">
        <v>5000</v>
      </c>
      <c r="L882" s="29" t="s">
        <v>4914</v>
      </c>
      <c r="M882" s="29"/>
    </row>
    <row r="883" s="1" customFormat="1" ht="120" customHeight="1" spans="1:13">
      <c r="A883" s="29">
        <v>16</v>
      </c>
      <c r="B883" s="29" t="s">
        <v>5001</v>
      </c>
      <c r="C883" s="29" t="s">
        <v>5002</v>
      </c>
      <c r="D883" s="30" t="s">
        <v>181</v>
      </c>
      <c r="E883" s="29" t="s">
        <v>5003</v>
      </c>
      <c r="F883" s="29" t="s">
        <v>110</v>
      </c>
      <c r="G883" s="31">
        <v>12000</v>
      </c>
      <c r="H883" s="31">
        <v>3000</v>
      </c>
      <c r="I883" s="29" t="s">
        <v>5004</v>
      </c>
      <c r="J883" s="30" t="s">
        <v>5005</v>
      </c>
      <c r="K883" s="40" t="s">
        <v>5006</v>
      </c>
      <c r="L883" s="29" t="s">
        <v>4914</v>
      </c>
      <c r="M883" s="29"/>
    </row>
    <row r="884" s="1" customFormat="1" ht="120" customHeight="1" spans="1:13">
      <c r="A884" s="29">
        <v>17</v>
      </c>
      <c r="B884" s="29" t="s">
        <v>5007</v>
      </c>
      <c r="C884" s="28" t="s">
        <v>5008</v>
      </c>
      <c r="D884" s="30" t="s">
        <v>268</v>
      </c>
      <c r="E884" s="29" t="s">
        <v>5009</v>
      </c>
      <c r="F884" s="29" t="s">
        <v>632</v>
      </c>
      <c r="G884" s="31">
        <v>60500</v>
      </c>
      <c r="H884" s="31">
        <v>25000</v>
      </c>
      <c r="I884" s="29" t="s">
        <v>5010</v>
      </c>
      <c r="J884" s="30" t="s">
        <v>5011</v>
      </c>
      <c r="K884" s="40" t="s">
        <v>5012</v>
      </c>
      <c r="L884" s="29" t="s">
        <v>4914</v>
      </c>
      <c r="M884" s="29"/>
    </row>
    <row r="885" s="1" customFormat="1" ht="120" customHeight="1" spans="1:13">
      <c r="A885" s="29">
        <v>18</v>
      </c>
      <c r="B885" s="29" t="s">
        <v>5013</v>
      </c>
      <c r="C885" s="29" t="s">
        <v>5014</v>
      </c>
      <c r="D885" s="30" t="s">
        <v>715</v>
      </c>
      <c r="E885" s="29" t="s">
        <v>5015</v>
      </c>
      <c r="F885" s="29" t="s">
        <v>43</v>
      </c>
      <c r="G885" s="31">
        <v>12000</v>
      </c>
      <c r="H885" s="31">
        <v>3000</v>
      </c>
      <c r="I885" s="29" t="s">
        <v>5016</v>
      </c>
      <c r="J885" s="30" t="s">
        <v>5017</v>
      </c>
      <c r="K885" s="40" t="s">
        <v>5018</v>
      </c>
      <c r="L885" s="29" t="s">
        <v>4914</v>
      </c>
      <c r="M885" s="29"/>
    </row>
    <row r="886" s="1" customFormat="1" ht="120" customHeight="1" spans="1:13">
      <c r="A886" s="29">
        <v>19</v>
      </c>
      <c r="B886" s="29" t="s">
        <v>5019</v>
      </c>
      <c r="C886" s="28" t="s">
        <v>5020</v>
      </c>
      <c r="D886" s="30" t="s">
        <v>729</v>
      </c>
      <c r="E886" s="29" t="s">
        <v>5021</v>
      </c>
      <c r="F886" s="29" t="s">
        <v>632</v>
      </c>
      <c r="G886" s="31">
        <v>15000</v>
      </c>
      <c r="H886" s="31">
        <v>2000</v>
      </c>
      <c r="I886" s="29" t="s">
        <v>5022</v>
      </c>
      <c r="J886" s="30" t="s">
        <v>5023</v>
      </c>
      <c r="K886" s="40" t="s">
        <v>5024</v>
      </c>
      <c r="L886" s="29" t="s">
        <v>4914</v>
      </c>
      <c r="M886" s="29"/>
    </row>
    <row r="887" s="1" customFormat="1" ht="120" customHeight="1" spans="1:13">
      <c r="A887" s="29">
        <v>20</v>
      </c>
      <c r="B887" s="29" t="s">
        <v>5025</v>
      </c>
      <c r="C887" s="28" t="s">
        <v>5026</v>
      </c>
      <c r="D887" s="30" t="s">
        <v>729</v>
      </c>
      <c r="E887" s="29" t="s">
        <v>5027</v>
      </c>
      <c r="F887" s="29" t="s">
        <v>43</v>
      </c>
      <c r="G887" s="31">
        <v>20000</v>
      </c>
      <c r="H887" s="31">
        <v>1000</v>
      </c>
      <c r="I887" s="29" t="s">
        <v>5028</v>
      </c>
      <c r="J887" s="30" t="s">
        <v>5029</v>
      </c>
      <c r="K887" s="40" t="s">
        <v>5030</v>
      </c>
      <c r="L887" s="29" t="s">
        <v>4914</v>
      </c>
      <c r="M887" s="29"/>
    </row>
    <row r="888" s="1" customFormat="1" ht="120" customHeight="1" spans="1:13">
      <c r="A888" s="29">
        <v>21</v>
      </c>
      <c r="B888" s="29" t="s">
        <v>5031</v>
      </c>
      <c r="C888" s="28" t="s">
        <v>5032</v>
      </c>
      <c r="D888" s="30" t="s">
        <v>736</v>
      </c>
      <c r="E888" s="29" t="s">
        <v>5033</v>
      </c>
      <c r="F888" s="29" t="s">
        <v>110</v>
      </c>
      <c r="G888" s="31">
        <v>40000</v>
      </c>
      <c r="H888" s="31">
        <v>10000</v>
      </c>
      <c r="I888" s="29" t="s">
        <v>5034</v>
      </c>
      <c r="J888" s="30" t="s">
        <v>5035</v>
      </c>
      <c r="K888" s="40" t="s">
        <v>5036</v>
      </c>
      <c r="L888" s="29" t="s">
        <v>4914</v>
      </c>
      <c r="M888" s="29"/>
    </row>
    <row r="889" s="1" customFormat="1" ht="120" customHeight="1" spans="1:13">
      <c r="A889" s="29">
        <v>22</v>
      </c>
      <c r="B889" s="29" t="s">
        <v>5037</v>
      </c>
      <c r="C889" s="28" t="s">
        <v>5038</v>
      </c>
      <c r="D889" s="30" t="s">
        <v>131</v>
      </c>
      <c r="E889" s="29" t="s">
        <v>5039</v>
      </c>
      <c r="F889" s="29" t="s">
        <v>110</v>
      </c>
      <c r="G889" s="31">
        <v>12000</v>
      </c>
      <c r="H889" s="31">
        <v>1000</v>
      </c>
      <c r="I889" s="29" t="s">
        <v>5040</v>
      </c>
      <c r="J889" s="30" t="s">
        <v>5041</v>
      </c>
      <c r="K889" s="40" t="s">
        <v>5042</v>
      </c>
      <c r="L889" s="29" t="s">
        <v>4914</v>
      </c>
      <c r="M889" s="29"/>
    </row>
    <row r="890" s="1" customFormat="1" ht="120" customHeight="1" spans="1:13">
      <c r="A890" s="29">
        <v>23</v>
      </c>
      <c r="B890" s="29" t="s">
        <v>5043</v>
      </c>
      <c r="C890" s="28" t="s">
        <v>5044</v>
      </c>
      <c r="D890" s="30" t="s">
        <v>131</v>
      </c>
      <c r="E890" s="29" t="s">
        <v>5045</v>
      </c>
      <c r="F890" s="29" t="s">
        <v>1810</v>
      </c>
      <c r="G890" s="31">
        <v>120000</v>
      </c>
      <c r="H890" s="31">
        <v>15000</v>
      </c>
      <c r="I890" s="29" t="s">
        <v>5046</v>
      </c>
      <c r="J890" s="30" t="s">
        <v>5047</v>
      </c>
      <c r="K890" s="40" t="s">
        <v>5048</v>
      </c>
      <c r="L890" s="29" t="s">
        <v>4914</v>
      </c>
      <c r="M890" s="29"/>
    </row>
    <row r="891" s="1" customFormat="1" ht="120" customHeight="1" spans="1:13">
      <c r="A891" s="29">
        <v>24</v>
      </c>
      <c r="B891" s="29" t="s">
        <v>5049</v>
      </c>
      <c r="C891" s="28" t="s">
        <v>5050</v>
      </c>
      <c r="D891" s="30" t="s">
        <v>131</v>
      </c>
      <c r="E891" s="29" t="s">
        <v>5051</v>
      </c>
      <c r="F891" s="29" t="s">
        <v>43</v>
      </c>
      <c r="G891" s="31">
        <v>39653</v>
      </c>
      <c r="H891" s="31">
        <v>1760</v>
      </c>
      <c r="I891" s="29" t="s">
        <v>5052</v>
      </c>
      <c r="J891" s="30" t="s">
        <v>5053</v>
      </c>
      <c r="K891" s="40" t="s">
        <v>5054</v>
      </c>
      <c r="L891" s="29" t="s">
        <v>4914</v>
      </c>
      <c r="M891" s="29"/>
    </row>
    <row r="892" s="1" customFormat="1" ht="120" customHeight="1" spans="1:13">
      <c r="A892" s="29">
        <v>25</v>
      </c>
      <c r="B892" s="29" t="s">
        <v>5055</v>
      </c>
      <c r="C892" s="29" t="s">
        <v>5056</v>
      </c>
      <c r="D892" s="30" t="s">
        <v>131</v>
      </c>
      <c r="E892" s="29" t="s">
        <v>5057</v>
      </c>
      <c r="F892" s="29" t="s">
        <v>77</v>
      </c>
      <c r="G892" s="31">
        <v>12000</v>
      </c>
      <c r="H892" s="31">
        <v>500</v>
      </c>
      <c r="I892" s="29" t="s">
        <v>1811</v>
      </c>
      <c r="J892" s="30" t="s">
        <v>5058</v>
      </c>
      <c r="K892" s="40" t="s">
        <v>5055</v>
      </c>
      <c r="L892" s="29" t="s">
        <v>4914</v>
      </c>
      <c r="M892" s="29"/>
    </row>
    <row r="893" s="1" customFormat="1" ht="120" customHeight="1" spans="1:13">
      <c r="A893" s="29">
        <v>26</v>
      </c>
      <c r="B893" s="29" t="s">
        <v>5059</v>
      </c>
      <c r="C893" s="29" t="s">
        <v>5060</v>
      </c>
      <c r="D893" s="30" t="s">
        <v>131</v>
      </c>
      <c r="E893" s="29" t="s">
        <v>5061</v>
      </c>
      <c r="F893" s="29" t="s">
        <v>110</v>
      </c>
      <c r="G893" s="31">
        <v>30000</v>
      </c>
      <c r="H893" s="31">
        <v>5000</v>
      </c>
      <c r="I893" s="29" t="s">
        <v>5062</v>
      </c>
      <c r="J893" s="30" t="s">
        <v>5063</v>
      </c>
      <c r="K893" s="40" t="s">
        <v>5064</v>
      </c>
      <c r="L893" s="29" t="s">
        <v>4914</v>
      </c>
      <c r="M893" s="29"/>
    </row>
    <row r="894" s="1" customFormat="1" ht="120" customHeight="1" spans="1:13">
      <c r="A894" s="29">
        <v>27</v>
      </c>
      <c r="B894" s="29" t="s">
        <v>5065</v>
      </c>
      <c r="C894" s="28" t="s">
        <v>5066</v>
      </c>
      <c r="D894" s="30" t="s">
        <v>382</v>
      </c>
      <c r="E894" s="29" t="s">
        <v>5067</v>
      </c>
      <c r="F894" s="29" t="s">
        <v>77</v>
      </c>
      <c r="G894" s="31">
        <v>49241</v>
      </c>
      <c r="H894" s="31">
        <v>5000</v>
      </c>
      <c r="I894" s="29" t="s">
        <v>5068</v>
      </c>
      <c r="J894" s="30" t="s">
        <v>5069</v>
      </c>
      <c r="K894" s="40" t="s">
        <v>5070</v>
      </c>
      <c r="L894" s="29" t="s">
        <v>4914</v>
      </c>
      <c r="M894" s="29"/>
    </row>
    <row r="895" s="1" customFormat="1" ht="120" customHeight="1" spans="1:13">
      <c r="A895" s="29">
        <v>28</v>
      </c>
      <c r="B895" s="29" t="s">
        <v>5071</v>
      </c>
      <c r="C895" s="28" t="s">
        <v>5072</v>
      </c>
      <c r="D895" s="30" t="s">
        <v>382</v>
      </c>
      <c r="E895" s="29" t="s">
        <v>5073</v>
      </c>
      <c r="F895" s="29" t="s">
        <v>43</v>
      </c>
      <c r="G895" s="31">
        <v>16000</v>
      </c>
      <c r="H895" s="31">
        <v>5000</v>
      </c>
      <c r="I895" s="29" t="s">
        <v>1811</v>
      </c>
      <c r="J895" s="30" t="s">
        <v>5074</v>
      </c>
      <c r="K895" s="40" t="s">
        <v>5075</v>
      </c>
      <c r="L895" s="29" t="s">
        <v>4914</v>
      </c>
      <c r="M895" s="29"/>
    </row>
    <row r="896" s="1" customFormat="1" ht="120" customHeight="1" spans="1:13">
      <c r="A896" s="29">
        <v>29</v>
      </c>
      <c r="B896" s="29" t="s">
        <v>5076</v>
      </c>
      <c r="C896" s="28" t="s">
        <v>5077</v>
      </c>
      <c r="D896" s="30" t="s">
        <v>792</v>
      </c>
      <c r="E896" s="29" t="s">
        <v>5078</v>
      </c>
      <c r="F896" s="29" t="s">
        <v>43</v>
      </c>
      <c r="G896" s="31">
        <v>40000</v>
      </c>
      <c r="H896" s="31">
        <v>2000</v>
      </c>
      <c r="I896" s="29" t="s">
        <v>5079</v>
      </c>
      <c r="J896" s="30" t="s">
        <v>5080</v>
      </c>
      <c r="K896" s="40" t="s">
        <v>5081</v>
      </c>
      <c r="L896" s="29" t="s">
        <v>4914</v>
      </c>
      <c r="M896" s="29"/>
    </row>
    <row r="897" s="1" customFormat="1" ht="120" customHeight="1" spans="1:13">
      <c r="A897" s="29">
        <v>30</v>
      </c>
      <c r="B897" s="29" t="s">
        <v>5082</v>
      </c>
      <c r="C897" s="28" t="s">
        <v>5083</v>
      </c>
      <c r="D897" s="30" t="s">
        <v>1918</v>
      </c>
      <c r="E897" s="29" t="s">
        <v>5084</v>
      </c>
      <c r="F897" s="29" t="s">
        <v>43</v>
      </c>
      <c r="G897" s="31">
        <v>30000</v>
      </c>
      <c r="H897" s="31">
        <v>3000</v>
      </c>
      <c r="I897" s="29" t="s">
        <v>5085</v>
      </c>
      <c r="J897" s="30" t="s">
        <v>5086</v>
      </c>
      <c r="K897" s="40" t="s">
        <v>5087</v>
      </c>
      <c r="L897" s="29" t="s">
        <v>4914</v>
      </c>
      <c r="M897" s="29"/>
    </row>
    <row r="898" s="1" customFormat="1" ht="120" customHeight="1" spans="1:13">
      <c r="A898" s="29">
        <v>31</v>
      </c>
      <c r="B898" s="29" t="s">
        <v>5088</v>
      </c>
      <c r="C898" s="29" t="s">
        <v>5089</v>
      </c>
      <c r="D898" s="30" t="s">
        <v>1918</v>
      </c>
      <c r="E898" s="29" t="s">
        <v>5090</v>
      </c>
      <c r="F898" s="29" t="s">
        <v>110</v>
      </c>
      <c r="G898" s="31">
        <v>15000</v>
      </c>
      <c r="H898" s="31">
        <v>3000</v>
      </c>
      <c r="I898" s="29" t="s">
        <v>5091</v>
      </c>
      <c r="J898" s="30" t="s">
        <v>5092</v>
      </c>
      <c r="K898" s="40" t="s">
        <v>5093</v>
      </c>
      <c r="L898" s="29" t="s">
        <v>4914</v>
      </c>
      <c r="M898" s="29"/>
    </row>
    <row r="899" s="1" customFormat="1" ht="120" customHeight="1" spans="1:13">
      <c r="A899" s="29">
        <v>32</v>
      </c>
      <c r="B899" s="29" t="s">
        <v>5094</v>
      </c>
      <c r="C899" s="29" t="s">
        <v>5095</v>
      </c>
      <c r="D899" s="30" t="s">
        <v>1918</v>
      </c>
      <c r="E899" s="29" t="s">
        <v>5096</v>
      </c>
      <c r="F899" s="29" t="s">
        <v>110</v>
      </c>
      <c r="G899" s="31">
        <v>32000</v>
      </c>
      <c r="H899" s="31">
        <v>3000</v>
      </c>
      <c r="I899" s="29" t="s">
        <v>1811</v>
      </c>
      <c r="J899" s="30" t="s">
        <v>5097</v>
      </c>
      <c r="K899" s="40" t="s">
        <v>5098</v>
      </c>
      <c r="L899" s="29" t="s">
        <v>4914</v>
      </c>
      <c r="M899" s="29"/>
    </row>
    <row r="900" s="1" customFormat="1" ht="120" customHeight="1" spans="1:13">
      <c r="A900" s="29">
        <v>33</v>
      </c>
      <c r="B900" s="29" t="s">
        <v>5099</v>
      </c>
      <c r="C900" s="28" t="s">
        <v>5100</v>
      </c>
      <c r="D900" s="30" t="s">
        <v>799</v>
      </c>
      <c r="E900" s="29" t="s">
        <v>5101</v>
      </c>
      <c r="F900" s="29" t="s">
        <v>22</v>
      </c>
      <c r="G900" s="31">
        <v>3100000</v>
      </c>
      <c r="H900" s="31">
        <v>50000</v>
      </c>
      <c r="I900" s="29" t="s">
        <v>5102</v>
      </c>
      <c r="J900" s="30" t="s">
        <v>5103</v>
      </c>
      <c r="K900" s="40" t="s">
        <v>5104</v>
      </c>
      <c r="L900" s="29" t="s">
        <v>4914</v>
      </c>
      <c r="M900" s="29"/>
    </row>
    <row r="901" s="1" customFormat="1" ht="120" customHeight="1" spans="1:13">
      <c r="A901" s="29">
        <v>34</v>
      </c>
      <c r="B901" s="29" t="s">
        <v>5105</v>
      </c>
      <c r="C901" s="29" t="s">
        <v>5106</v>
      </c>
      <c r="D901" s="30" t="s">
        <v>799</v>
      </c>
      <c r="E901" s="29" t="s">
        <v>5107</v>
      </c>
      <c r="F901" s="29" t="s">
        <v>110</v>
      </c>
      <c r="G901" s="31">
        <v>63653</v>
      </c>
      <c r="H901" s="31">
        <v>6000</v>
      </c>
      <c r="I901" s="29" t="s">
        <v>5108</v>
      </c>
      <c r="J901" s="30" t="s">
        <v>5109</v>
      </c>
      <c r="K901" s="40" t="s">
        <v>5110</v>
      </c>
      <c r="L901" s="29" t="s">
        <v>4914</v>
      </c>
      <c r="M901" s="29"/>
    </row>
    <row r="902" s="1" customFormat="1" ht="120" customHeight="1" spans="1:13">
      <c r="A902" s="29">
        <v>35</v>
      </c>
      <c r="B902" s="29" t="s">
        <v>5111</v>
      </c>
      <c r="C902" s="28" t="s">
        <v>5112</v>
      </c>
      <c r="D902" s="30" t="s">
        <v>408</v>
      </c>
      <c r="E902" s="29" t="s">
        <v>5113</v>
      </c>
      <c r="F902" s="29" t="s">
        <v>632</v>
      </c>
      <c r="G902" s="31">
        <v>43256</v>
      </c>
      <c r="H902" s="31">
        <v>24000</v>
      </c>
      <c r="I902" s="29" t="s">
        <v>5114</v>
      </c>
      <c r="J902" s="30" t="s">
        <v>5115</v>
      </c>
      <c r="K902" s="40" t="s">
        <v>5116</v>
      </c>
      <c r="L902" s="29" t="s">
        <v>4914</v>
      </c>
      <c r="M902" s="29"/>
    </row>
    <row r="903" s="1" customFormat="1" ht="120" customHeight="1" spans="1:13">
      <c r="A903" s="29">
        <v>36</v>
      </c>
      <c r="B903" s="29" t="s">
        <v>5117</v>
      </c>
      <c r="C903" s="28" t="s">
        <v>5118</v>
      </c>
      <c r="D903" s="30" t="s">
        <v>408</v>
      </c>
      <c r="E903" s="29" t="s">
        <v>5119</v>
      </c>
      <c r="F903" s="29" t="s">
        <v>43</v>
      </c>
      <c r="G903" s="31">
        <v>13760</v>
      </c>
      <c r="H903" s="31">
        <v>4027</v>
      </c>
      <c r="I903" s="29" t="s">
        <v>5120</v>
      </c>
      <c r="J903" s="30" t="s">
        <v>5121</v>
      </c>
      <c r="K903" s="40" t="s">
        <v>5116</v>
      </c>
      <c r="L903" s="29" t="s">
        <v>4914</v>
      </c>
      <c r="M903" s="29"/>
    </row>
    <row r="904" s="1" customFormat="1" ht="120" customHeight="1" spans="1:13">
      <c r="A904" s="29">
        <v>37</v>
      </c>
      <c r="B904" s="29" t="s">
        <v>5122</v>
      </c>
      <c r="C904" s="28" t="s">
        <v>5123</v>
      </c>
      <c r="D904" s="30" t="s">
        <v>408</v>
      </c>
      <c r="E904" s="29" t="s">
        <v>5124</v>
      </c>
      <c r="F904" s="29" t="s">
        <v>43</v>
      </c>
      <c r="G904" s="31">
        <v>492960</v>
      </c>
      <c r="H904" s="31">
        <v>60000</v>
      </c>
      <c r="I904" s="29" t="s">
        <v>5125</v>
      </c>
      <c r="J904" s="30" t="s">
        <v>5126</v>
      </c>
      <c r="K904" s="40" t="s">
        <v>5012</v>
      </c>
      <c r="L904" s="29" t="s">
        <v>4914</v>
      </c>
      <c r="M904" s="29"/>
    </row>
    <row r="905" s="1" customFormat="1" ht="120" customHeight="1" spans="1:13">
      <c r="A905" s="29">
        <v>38</v>
      </c>
      <c r="B905" s="29" t="s">
        <v>5127</v>
      </c>
      <c r="C905" s="28" t="s">
        <v>5128</v>
      </c>
      <c r="D905" s="30" t="s">
        <v>408</v>
      </c>
      <c r="E905" s="29" t="s">
        <v>5129</v>
      </c>
      <c r="F905" s="29" t="s">
        <v>43</v>
      </c>
      <c r="G905" s="31">
        <v>58700</v>
      </c>
      <c r="H905" s="31">
        <v>27390</v>
      </c>
      <c r="I905" s="29" t="s">
        <v>5130</v>
      </c>
      <c r="J905" s="30" t="s">
        <v>5131</v>
      </c>
      <c r="K905" s="40" t="s">
        <v>5012</v>
      </c>
      <c r="L905" s="29" t="s">
        <v>4914</v>
      </c>
      <c r="M905" s="29"/>
    </row>
    <row r="906" s="1" customFormat="1" ht="120" customHeight="1" spans="1:13">
      <c r="A906" s="29">
        <v>39</v>
      </c>
      <c r="B906" s="29" t="s">
        <v>5132</v>
      </c>
      <c r="C906" s="28" t="s">
        <v>5133</v>
      </c>
      <c r="D906" s="30" t="s">
        <v>408</v>
      </c>
      <c r="E906" s="29" t="s">
        <v>5134</v>
      </c>
      <c r="F906" s="29" t="s">
        <v>43</v>
      </c>
      <c r="G906" s="31">
        <v>229106</v>
      </c>
      <c r="H906" s="31">
        <v>12000</v>
      </c>
      <c r="I906" s="29" t="s">
        <v>5135</v>
      </c>
      <c r="J906" s="30" t="s">
        <v>5136</v>
      </c>
      <c r="K906" s="40" t="s">
        <v>5137</v>
      </c>
      <c r="L906" s="29" t="s">
        <v>4914</v>
      </c>
      <c r="M906" s="29"/>
    </row>
    <row r="907" s="1" customFormat="1" ht="120" customHeight="1" spans="1:13">
      <c r="A907" s="29">
        <v>40</v>
      </c>
      <c r="B907" s="29" t="s">
        <v>5138</v>
      </c>
      <c r="C907" s="29" t="s">
        <v>5139</v>
      </c>
      <c r="D907" s="30" t="s">
        <v>408</v>
      </c>
      <c r="E907" s="29" t="s">
        <v>5140</v>
      </c>
      <c r="F907" s="29" t="s">
        <v>43</v>
      </c>
      <c r="G907" s="31">
        <v>19857</v>
      </c>
      <c r="H907" s="31">
        <v>4330</v>
      </c>
      <c r="I907" s="29" t="s">
        <v>5141</v>
      </c>
      <c r="J907" s="30" t="s">
        <v>5142</v>
      </c>
      <c r="K907" s="40" t="s">
        <v>5116</v>
      </c>
      <c r="L907" s="29" t="s">
        <v>4914</v>
      </c>
      <c r="M907" s="29"/>
    </row>
    <row r="908" s="1" customFormat="1" ht="120" customHeight="1" spans="1:13">
      <c r="A908" s="29">
        <v>41</v>
      </c>
      <c r="B908" s="29" t="s">
        <v>5143</v>
      </c>
      <c r="C908" s="29" t="s">
        <v>5144</v>
      </c>
      <c r="D908" s="30" t="s">
        <v>408</v>
      </c>
      <c r="E908" s="29" t="s">
        <v>5145</v>
      </c>
      <c r="F908" s="29" t="s">
        <v>77</v>
      </c>
      <c r="G908" s="31">
        <v>34183</v>
      </c>
      <c r="H908" s="31">
        <v>15663</v>
      </c>
      <c r="I908" s="29" t="s">
        <v>5146</v>
      </c>
      <c r="J908" s="30" t="s">
        <v>5147</v>
      </c>
      <c r="K908" s="40" t="s">
        <v>5148</v>
      </c>
      <c r="L908" s="29" t="s">
        <v>4914</v>
      </c>
      <c r="M908" s="29"/>
    </row>
    <row r="909" s="1" customFormat="1" ht="120" customHeight="1" spans="1:13">
      <c r="A909" s="29">
        <v>42</v>
      </c>
      <c r="B909" s="29" t="s">
        <v>5149</v>
      </c>
      <c r="C909" s="29" t="s">
        <v>5150</v>
      </c>
      <c r="D909" s="30" t="s">
        <v>408</v>
      </c>
      <c r="E909" s="29" t="s">
        <v>5151</v>
      </c>
      <c r="F909" s="29" t="s">
        <v>30</v>
      </c>
      <c r="G909" s="31">
        <v>2750</v>
      </c>
      <c r="H909" s="31">
        <v>168</v>
      </c>
      <c r="I909" s="29" t="s">
        <v>5152</v>
      </c>
      <c r="J909" s="30" t="s">
        <v>5153</v>
      </c>
      <c r="K909" s="40" t="s">
        <v>5012</v>
      </c>
      <c r="L909" s="29" t="s">
        <v>4914</v>
      </c>
      <c r="M909" s="29"/>
    </row>
    <row r="910" s="1" customFormat="1" ht="120" customHeight="1" spans="1:13">
      <c r="A910" s="29">
        <v>43</v>
      </c>
      <c r="B910" s="29" t="s">
        <v>5154</v>
      </c>
      <c r="C910" s="29" t="s">
        <v>5155</v>
      </c>
      <c r="D910" s="30" t="s">
        <v>1643</v>
      </c>
      <c r="E910" s="29" t="s">
        <v>5156</v>
      </c>
      <c r="F910" s="29" t="s">
        <v>1607</v>
      </c>
      <c r="G910" s="31">
        <v>15000</v>
      </c>
      <c r="H910" s="31">
        <v>1000</v>
      </c>
      <c r="I910" s="29" t="s">
        <v>5157</v>
      </c>
      <c r="J910" s="30" t="s">
        <v>5158</v>
      </c>
      <c r="K910" s="40" t="s">
        <v>5159</v>
      </c>
      <c r="L910" s="29" t="s">
        <v>4914</v>
      </c>
      <c r="M910" s="29"/>
    </row>
    <row r="911" s="1" customFormat="1" ht="120" customHeight="1" spans="1:13">
      <c r="A911" s="29">
        <v>44</v>
      </c>
      <c r="B911" s="29" t="s">
        <v>5160</v>
      </c>
      <c r="C911" s="29" t="s">
        <v>5161</v>
      </c>
      <c r="D911" s="30" t="s">
        <v>1643</v>
      </c>
      <c r="E911" s="29" t="s">
        <v>5162</v>
      </c>
      <c r="F911" s="29" t="s">
        <v>77</v>
      </c>
      <c r="G911" s="31">
        <v>75000</v>
      </c>
      <c r="H911" s="31">
        <v>4500</v>
      </c>
      <c r="I911" s="29" t="s">
        <v>5163</v>
      </c>
      <c r="J911" s="30" t="s">
        <v>5164</v>
      </c>
      <c r="K911" s="40" t="s">
        <v>5165</v>
      </c>
      <c r="L911" s="29" t="s">
        <v>4914</v>
      </c>
      <c r="M911" s="29"/>
    </row>
    <row r="912" s="1" customFormat="1" ht="120" customHeight="1" spans="1:13">
      <c r="A912" s="29">
        <v>45</v>
      </c>
      <c r="B912" s="29" t="s">
        <v>5166</v>
      </c>
      <c r="C912" s="28" t="s">
        <v>5167</v>
      </c>
      <c r="D912" s="30" t="s">
        <v>847</v>
      </c>
      <c r="E912" s="29" t="s">
        <v>5168</v>
      </c>
      <c r="F912" s="29" t="s">
        <v>43</v>
      </c>
      <c r="G912" s="31">
        <v>183460</v>
      </c>
      <c r="H912" s="31">
        <v>13800</v>
      </c>
      <c r="I912" s="29" t="s">
        <v>5169</v>
      </c>
      <c r="J912" s="30" t="s">
        <v>5170</v>
      </c>
      <c r="K912" s="40" t="s">
        <v>5171</v>
      </c>
      <c r="L912" s="29" t="s">
        <v>4914</v>
      </c>
      <c r="M912" s="29"/>
    </row>
    <row r="913" s="1" customFormat="1" ht="120" customHeight="1" spans="1:13">
      <c r="A913" s="29">
        <v>46</v>
      </c>
      <c r="B913" s="29" t="s">
        <v>5172</v>
      </c>
      <c r="C913" s="29" t="s">
        <v>5173</v>
      </c>
      <c r="D913" s="30" t="s">
        <v>847</v>
      </c>
      <c r="E913" s="29" t="s">
        <v>5174</v>
      </c>
      <c r="F913" s="29" t="s">
        <v>43</v>
      </c>
      <c r="G913" s="31">
        <v>150596</v>
      </c>
      <c r="H913" s="31">
        <v>15000</v>
      </c>
      <c r="I913" s="29" t="s">
        <v>5175</v>
      </c>
      <c r="J913" s="30" t="s">
        <v>5176</v>
      </c>
      <c r="K913" s="40" t="s">
        <v>5177</v>
      </c>
      <c r="L913" s="29" t="s">
        <v>4914</v>
      </c>
      <c r="M913" s="29"/>
    </row>
    <row r="914" s="1" customFormat="1" ht="120" customHeight="1" spans="1:13">
      <c r="A914" s="29">
        <v>47</v>
      </c>
      <c r="B914" s="29" t="s">
        <v>5178</v>
      </c>
      <c r="C914" s="29" t="s">
        <v>5179</v>
      </c>
      <c r="D914" s="30" t="s">
        <v>847</v>
      </c>
      <c r="E914" s="29" t="s">
        <v>5180</v>
      </c>
      <c r="F914" s="29" t="s">
        <v>77</v>
      </c>
      <c r="G914" s="31">
        <v>54384</v>
      </c>
      <c r="H914" s="31">
        <v>8000</v>
      </c>
      <c r="I914" s="29" t="s">
        <v>5181</v>
      </c>
      <c r="J914" s="30" t="s">
        <v>5182</v>
      </c>
      <c r="K914" s="40" t="s">
        <v>5183</v>
      </c>
      <c r="L914" s="29" t="s">
        <v>4914</v>
      </c>
      <c r="M914" s="29"/>
    </row>
    <row r="915" s="1" customFormat="1" ht="163" customHeight="1" spans="1:13">
      <c r="A915" s="29">
        <v>48</v>
      </c>
      <c r="B915" s="29" t="s">
        <v>5184</v>
      </c>
      <c r="C915" s="28" t="s">
        <v>5185</v>
      </c>
      <c r="D915" s="30" t="s">
        <v>188</v>
      </c>
      <c r="E915" s="29" t="s">
        <v>5186</v>
      </c>
      <c r="F915" s="29" t="s">
        <v>110</v>
      </c>
      <c r="G915" s="31">
        <v>49565</v>
      </c>
      <c r="H915" s="31">
        <v>8000</v>
      </c>
      <c r="I915" s="29" t="s">
        <v>5187</v>
      </c>
      <c r="J915" s="30" t="s">
        <v>5188</v>
      </c>
      <c r="K915" s="40" t="s">
        <v>4967</v>
      </c>
      <c r="L915" s="29" t="s">
        <v>4914</v>
      </c>
      <c r="M915" s="29"/>
    </row>
    <row r="916" s="1" customFormat="1" ht="171" customHeight="1" spans="1:13">
      <c r="A916" s="29">
        <v>49</v>
      </c>
      <c r="B916" s="29" t="s">
        <v>5189</v>
      </c>
      <c r="C916" s="28" t="s">
        <v>5190</v>
      </c>
      <c r="D916" s="30" t="s">
        <v>188</v>
      </c>
      <c r="E916" s="29" t="s">
        <v>5191</v>
      </c>
      <c r="F916" s="29" t="s">
        <v>110</v>
      </c>
      <c r="G916" s="31">
        <v>17993</v>
      </c>
      <c r="H916" s="31">
        <v>3000</v>
      </c>
      <c r="I916" s="29" t="s">
        <v>5192</v>
      </c>
      <c r="J916" s="30" t="s">
        <v>5193</v>
      </c>
      <c r="K916" s="40" t="s">
        <v>4967</v>
      </c>
      <c r="L916" s="29" t="s">
        <v>4914</v>
      </c>
      <c r="M916" s="29"/>
    </row>
    <row r="917" s="1" customFormat="1" ht="177" customHeight="1" spans="1:13">
      <c r="A917" s="29">
        <v>50</v>
      </c>
      <c r="B917" s="29" t="s">
        <v>5194</v>
      </c>
      <c r="C917" s="28" t="s">
        <v>5195</v>
      </c>
      <c r="D917" s="30" t="s">
        <v>188</v>
      </c>
      <c r="E917" s="29" t="s">
        <v>5196</v>
      </c>
      <c r="F917" s="29" t="s">
        <v>632</v>
      </c>
      <c r="G917" s="31">
        <v>58186</v>
      </c>
      <c r="H917" s="31">
        <v>3000</v>
      </c>
      <c r="I917" s="29" t="s">
        <v>5197</v>
      </c>
      <c r="J917" s="30" t="s">
        <v>5198</v>
      </c>
      <c r="K917" s="40" t="s">
        <v>4967</v>
      </c>
      <c r="L917" s="29" t="s">
        <v>4914</v>
      </c>
      <c r="M917" s="29"/>
    </row>
    <row r="918" s="1" customFormat="1" ht="120" customHeight="1" spans="1:13">
      <c r="A918" s="29">
        <v>51</v>
      </c>
      <c r="B918" s="29" t="s">
        <v>5199</v>
      </c>
      <c r="C918" s="28" t="s">
        <v>5200</v>
      </c>
      <c r="D918" s="30" t="s">
        <v>188</v>
      </c>
      <c r="E918" s="29" t="s">
        <v>5201</v>
      </c>
      <c r="F918" s="29" t="s">
        <v>110</v>
      </c>
      <c r="G918" s="31">
        <v>29992</v>
      </c>
      <c r="H918" s="31">
        <v>13000</v>
      </c>
      <c r="I918" s="29" t="s">
        <v>1811</v>
      </c>
      <c r="J918" s="30" t="s">
        <v>5202</v>
      </c>
      <c r="K918" s="40" t="s">
        <v>5203</v>
      </c>
      <c r="L918" s="29" t="s">
        <v>4914</v>
      </c>
      <c r="M918" s="29"/>
    </row>
    <row r="919" s="1" customFormat="1" ht="120" customHeight="1" spans="1:13">
      <c r="A919" s="29">
        <v>52</v>
      </c>
      <c r="B919" s="29" t="s">
        <v>5204</v>
      </c>
      <c r="C919" s="28" t="s">
        <v>5205</v>
      </c>
      <c r="D919" s="30" t="s">
        <v>188</v>
      </c>
      <c r="E919" s="29" t="s">
        <v>5206</v>
      </c>
      <c r="F919" s="29" t="s">
        <v>77</v>
      </c>
      <c r="G919" s="31">
        <v>27450</v>
      </c>
      <c r="H919" s="31">
        <v>2950</v>
      </c>
      <c r="I919" s="29" t="s">
        <v>5207</v>
      </c>
      <c r="J919" s="30" t="s">
        <v>5208</v>
      </c>
      <c r="K919" s="40" t="s">
        <v>5209</v>
      </c>
      <c r="L919" s="29" t="s">
        <v>4914</v>
      </c>
      <c r="M919" s="29"/>
    </row>
    <row r="920" s="1" customFormat="1" ht="120" customHeight="1" spans="1:13">
      <c r="A920" s="29">
        <v>53</v>
      </c>
      <c r="B920" s="29" t="s">
        <v>5210</v>
      </c>
      <c r="C920" s="28" t="s">
        <v>5211</v>
      </c>
      <c r="D920" s="30" t="s">
        <v>188</v>
      </c>
      <c r="E920" s="29" t="s">
        <v>5212</v>
      </c>
      <c r="F920" s="29" t="s">
        <v>43</v>
      </c>
      <c r="G920" s="31">
        <v>149051</v>
      </c>
      <c r="H920" s="31">
        <v>50000</v>
      </c>
      <c r="I920" s="29" t="s">
        <v>5213</v>
      </c>
      <c r="J920" s="30" t="s">
        <v>5214</v>
      </c>
      <c r="K920" s="40" t="s">
        <v>5215</v>
      </c>
      <c r="L920" s="29" t="s">
        <v>4914</v>
      </c>
      <c r="M920" s="29"/>
    </row>
    <row r="921" s="1" customFormat="1" ht="120" customHeight="1" spans="1:13">
      <c r="A921" s="29">
        <v>54</v>
      </c>
      <c r="B921" s="29" t="s">
        <v>5216</v>
      </c>
      <c r="C921" s="28" t="s">
        <v>5217</v>
      </c>
      <c r="D921" s="30" t="s">
        <v>188</v>
      </c>
      <c r="E921" s="29" t="s">
        <v>5218</v>
      </c>
      <c r="F921" s="29" t="s">
        <v>77</v>
      </c>
      <c r="G921" s="31">
        <v>55641</v>
      </c>
      <c r="H921" s="31">
        <v>1000</v>
      </c>
      <c r="I921" s="29" t="s">
        <v>5219</v>
      </c>
      <c r="J921" s="30" t="s">
        <v>5220</v>
      </c>
      <c r="K921" s="40" t="s">
        <v>5221</v>
      </c>
      <c r="L921" s="29" t="s">
        <v>4914</v>
      </c>
      <c r="M921" s="29"/>
    </row>
    <row r="922" s="1" customFormat="1" ht="120" customHeight="1" spans="1:13">
      <c r="A922" s="29">
        <v>55</v>
      </c>
      <c r="B922" s="29" t="s">
        <v>5222</v>
      </c>
      <c r="C922" s="28" t="s">
        <v>5223</v>
      </c>
      <c r="D922" s="30" t="s">
        <v>188</v>
      </c>
      <c r="E922" s="29" t="s">
        <v>5224</v>
      </c>
      <c r="F922" s="29" t="s">
        <v>77</v>
      </c>
      <c r="G922" s="31">
        <v>133462</v>
      </c>
      <c r="H922" s="31">
        <v>35000</v>
      </c>
      <c r="I922" s="29" t="s">
        <v>5225</v>
      </c>
      <c r="J922" s="30" t="s">
        <v>5226</v>
      </c>
      <c r="K922" s="40" t="s">
        <v>5227</v>
      </c>
      <c r="L922" s="29" t="s">
        <v>4914</v>
      </c>
      <c r="M922" s="29"/>
    </row>
    <row r="923" s="1" customFormat="1" ht="120" customHeight="1" spans="1:13">
      <c r="A923" s="29">
        <v>56</v>
      </c>
      <c r="B923" s="29" t="s">
        <v>5228</v>
      </c>
      <c r="C923" s="28" t="s">
        <v>5229</v>
      </c>
      <c r="D923" s="30" t="s">
        <v>188</v>
      </c>
      <c r="E923" s="29" t="s">
        <v>5230</v>
      </c>
      <c r="F923" s="29" t="s">
        <v>43</v>
      </c>
      <c r="G923" s="31">
        <v>47700</v>
      </c>
      <c r="H923" s="31">
        <v>25000</v>
      </c>
      <c r="I923" s="29" t="s">
        <v>5231</v>
      </c>
      <c r="J923" s="30" t="s">
        <v>5232</v>
      </c>
      <c r="K923" s="40" t="s">
        <v>4956</v>
      </c>
      <c r="L923" s="29" t="s">
        <v>4914</v>
      </c>
      <c r="M923" s="29"/>
    </row>
    <row r="924" s="1" customFormat="1" ht="120" customHeight="1" spans="1:13">
      <c r="A924" s="29">
        <v>57</v>
      </c>
      <c r="B924" s="29" t="s">
        <v>5233</v>
      </c>
      <c r="C924" s="28" t="s">
        <v>5234</v>
      </c>
      <c r="D924" s="30" t="s">
        <v>188</v>
      </c>
      <c r="E924" s="29" t="s">
        <v>5235</v>
      </c>
      <c r="F924" s="29" t="s">
        <v>36</v>
      </c>
      <c r="G924" s="31">
        <v>54000</v>
      </c>
      <c r="H924" s="31">
        <v>15000</v>
      </c>
      <c r="I924" s="29" t="s">
        <v>5236</v>
      </c>
      <c r="J924" s="30" t="s">
        <v>5237</v>
      </c>
      <c r="K924" s="40" t="s">
        <v>5018</v>
      </c>
      <c r="L924" s="29" t="s">
        <v>4914</v>
      </c>
      <c r="M924" s="29"/>
    </row>
    <row r="925" s="1" customFormat="1" ht="120" customHeight="1" spans="1:13">
      <c r="A925" s="29">
        <v>58</v>
      </c>
      <c r="B925" s="29" t="s">
        <v>5238</v>
      </c>
      <c r="C925" s="28" t="s">
        <v>5239</v>
      </c>
      <c r="D925" s="30" t="s">
        <v>188</v>
      </c>
      <c r="E925" s="29" t="s">
        <v>5240</v>
      </c>
      <c r="F925" s="29" t="s">
        <v>77</v>
      </c>
      <c r="G925" s="31">
        <v>46413</v>
      </c>
      <c r="H925" s="31">
        <v>15000</v>
      </c>
      <c r="I925" s="29" t="s">
        <v>5241</v>
      </c>
      <c r="J925" s="30" t="s">
        <v>5242</v>
      </c>
      <c r="K925" s="40" t="s">
        <v>5243</v>
      </c>
      <c r="L925" s="29" t="s">
        <v>4914</v>
      </c>
      <c r="M925" s="29"/>
    </row>
    <row r="926" s="1" customFormat="1" ht="120" customHeight="1" spans="1:13">
      <c r="A926" s="29">
        <v>59</v>
      </c>
      <c r="B926" s="29" t="s">
        <v>5244</v>
      </c>
      <c r="C926" s="29" t="s">
        <v>5245</v>
      </c>
      <c r="D926" s="30" t="s">
        <v>188</v>
      </c>
      <c r="E926" s="29" t="s">
        <v>5246</v>
      </c>
      <c r="F926" s="29" t="s">
        <v>110</v>
      </c>
      <c r="G926" s="31">
        <v>128764</v>
      </c>
      <c r="H926" s="31">
        <v>30000</v>
      </c>
      <c r="I926" s="29" t="s">
        <v>5247</v>
      </c>
      <c r="J926" s="30" t="s">
        <v>5248</v>
      </c>
      <c r="K926" s="40" t="s">
        <v>5249</v>
      </c>
      <c r="L926" s="29" t="s">
        <v>4914</v>
      </c>
      <c r="M926" s="29"/>
    </row>
    <row r="927" s="1" customFormat="1" ht="120" customHeight="1" spans="1:13">
      <c r="A927" s="29">
        <v>60</v>
      </c>
      <c r="B927" s="29" t="s">
        <v>5250</v>
      </c>
      <c r="C927" s="28" t="s">
        <v>5251</v>
      </c>
      <c r="D927" s="30" t="s">
        <v>1687</v>
      </c>
      <c r="E927" s="29" t="s">
        <v>5252</v>
      </c>
      <c r="F927" s="29" t="s">
        <v>30</v>
      </c>
      <c r="G927" s="31">
        <v>663141</v>
      </c>
      <c r="H927" s="31">
        <v>100000</v>
      </c>
      <c r="I927" s="29" t="s">
        <v>5253</v>
      </c>
      <c r="J927" s="30" t="s">
        <v>5254</v>
      </c>
      <c r="K927" s="40" t="s">
        <v>5255</v>
      </c>
      <c r="L927" s="29" t="s">
        <v>4914</v>
      </c>
      <c r="M927" s="29"/>
    </row>
    <row r="928" s="1" customFormat="1" ht="120" customHeight="1" spans="1:13">
      <c r="A928" s="29">
        <v>61</v>
      </c>
      <c r="B928" s="29" t="s">
        <v>5256</v>
      </c>
      <c r="C928" s="28" t="s">
        <v>5257</v>
      </c>
      <c r="D928" s="30" t="s">
        <v>1687</v>
      </c>
      <c r="E928" s="29" t="s">
        <v>5258</v>
      </c>
      <c r="F928" s="29" t="s">
        <v>133</v>
      </c>
      <c r="G928" s="31">
        <v>352931</v>
      </c>
      <c r="H928" s="31">
        <v>65000</v>
      </c>
      <c r="I928" s="29" t="s">
        <v>5259</v>
      </c>
      <c r="J928" s="30" t="s">
        <v>5260</v>
      </c>
      <c r="K928" s="40" t="s">
        <v>5261</v>
      </c>
      <c r="L928" s="29" t="s">
        <v>4914</v>
      </c>
      <c r="M928" s="29"/>
    </row>
    <row r="929" s="1" customFormat="1" ht="120" customHeight="1" spans="1:13">
      <c r="A929" s="29">
        <v>62</v>
      </c>
      <c r="B929" s="29" t="s">
        <v>5262</v>
      </c>
      <c r="C929" s="28" t="s">
        <v>5263</v>
      </c>
      <c r="D929" s="30" t="s">
        <v>1687</v>
      </c>
      <c r="E929" s="29" t="s">
        <v>5264</v>
      </c>
      <c r="F929" s="29" t="s">
        <v>43</v>
      </c>
      <c r="G929" s="31">
        <v>38581</v>
      </c>
      <c r="H929" s="31">
        <v>500</v>
      </c>
      <c r="I929" s="29" t="s">
        <v>5265</v>
      </c>
      <c r="J929" s="30" t="s">
        <v>5266</v>
      </c>
      <c r="K929" s="40" t="s">
        <v>5267</v>
      </c>
      <c r="L929" s="29" t="s">
        <v>4914</v>
      </c>
      <c r="M929" s="29"/>
    </row>
    <row r="930" s="1" customFormat="1" ht="120" customHeight="1" spans="1:13">
      <c r="A930" s="29">
        <v>63</v>
      </c>
      <c r="B930" s="29" t="s">
        <v>5268</v>
      </c>
      <c r="C930" s="28" t="s">
        <v>5269</v>
      </c>
      <c r="D930" s="30" t="s">
        <v>899</v>
      </c>
      <c r="E930" s="29" t="s">
        <v>5270</v>
      </c>
      <c r="F930" s="29" t="s">
        <v>102</v>
      </c>
      <c r="G930" s="31">
        <v>145165</v>
      </c>
      <c r="H930" s="31">
        <v>10000</v>
      </c>
      <c r="I930" s="29" t="s">
        <v>5271</v>
      </c>
      <c r="J930" s="30" t="s">
        <v>5272</v>
      </c>
      <c r="K930" s="40" t="s">
        <v>5273</v>
      </c>
      <c r="L930" s="29" t="s">
        <v>4914</v>
      </c>
      <c r="M930" s="29"/>
    </row>
    <row r="931" s="1" customFormat="1" ht="120" customHeight="1" spans="1:13">
      <c r="A931" s="29">
        <v>64</v>
      </c>
      <c r="B931" s="29" t="s">
        <v>5274</v>
      </c>
      <c r="C931" s="28" t="s">
        <v>5275</v>
      </c>
      <c r="D931" s="30" t="s">
        <v>899</v>
      </c>
      <c r="E931" s="29" t="s">
        <v>5276</v>
      </c>
      <c r="F931" s="29" t="s">
        <v>110</v>
      </c>
      <c r="G931" s="31">
        <v>40000</v>
      </c>
      <c r="H931" s="31">
        <v>10000</v>
      </c>
      <c r="I931" s="29" t="s">
        <v>5277</v>
      </c>
      <c r="J931" s="30" t="s">
        <v>1627</v>
      </c>
      <c r="K931" s="40" t="s">
        <v>5278</v>
      </c>
      <c r="L931" s="29" t="s">
        <v>4914</v>
      </c>
      <c r="M931" s="29"/>
    </row>
    <row r="932" s="1" customFormat="1" ht="120" customHeight="1" spans="1:13">
      <c r="A932" s="29">
        <v>65</v>
      </c>
      <c r="B932" s="29" t="s">
        <v>5279</v>
      </c>
      <c r="C932" s="28" t="s">
        <v>5280</v>
      </c>
      <c r="D932" s="30" t="s">
        <v>899</v>
      </c>
      <c r="E932" s="29" t="s">
        <v>5281</v>
      </c>
      <c r="F932" s="29" t="s">
        <v>43</v>
      </c>
      <c r="G932" s="31">
        <v>29000</v>
      </c>
      <c r="H932" s="31">
        <v>1000</v>
      </c>
      <c r="I932" s="29" t="s">
        <v>5282</v>
      </c>
      <c r="J932" s="30" t="s">
        <v>5283</v>
      </c>
      <c r="K932" s="40" t="s">
        <v>5284</v>
      </c>
      <c r="L932" s="29" t="s">
        <v>4914</v>
      </c>
      <c r="M932" s="29"/>
    </row>
    <row r="933" s="1" customFormat="1" ht="120" customHeight="1" spans="1:13">
      <c r="A933" s="29">
        <v>66</v>
      </c>
      <c r="B933" s="29" t="s">
        <v>5285</v>
      </c>
      <c r="C933" s="28" t="s">
        <v>5286</v>
      </c>
      <c r="D933" s="30" t="s">
        <v>899</v>
      </c>
      <c r="E933" s="29" t="s">
        <v>5287</v>
      </c>
      <c r="F933" s="29" t="s">
        <v>77</v>
      </c>
      <c r="G933" s="31">
        <v>42000</v>
      </c>
      <c r="H933" s="31">
        <v>9700</v>
      </c>
      <c r="I933" s="29" t="s">
        <v>5288</v>
      </c>
      <c r="J933" s="30" t="s">
        <v>5289</v>
      </c>
      <c r="K933" s="40" t="s">
        <v>5290</v>
      </c>
      <c r="L933" s="29" t="s">
        <v>4914</v>
      </c>
      <c r="M933" s="29"/>
    </row>
    <row r="934" s="1" customFormat="1" ht="120" customHeight="1" spans="1:13">
      <c r="A934" s="29">
        <v>67</v>
      </c>
      <c r="B934" s="29" t="s">
        <v>5291</v>
      </c>
      <c r="C934" s="28" t="s">
        <v>5292</v>
      </c>
      <c r="D934" s="30" t="s">
        <v>899</v>
      </c>
      <c r="E934" s="29" t="s">
        <v>5293</v>
      </c>
      <c r="F934" s="29" t="s">
        <v>43</v>
      </c>
      <c r="G934" s="31">
        <v>50000</v>
      </c>
      <c r="H934" s="31">
        <v>2000</v>
      </c>
      <c r="I934" s="29" t="s">
        <v>5294</v>
      </c>
      <c r="J934" s="30" t="s">
        <v>5295</v>
      </c>
      <c r="K934" s="40" t="s">
        <v>5296</v>
      </c>
      <c r="L934" s="29" t="s">
        <v>4914</v>
      </c>
      <c r="M934" s="29"/>
    </row>
    <row r="935" s="1" customFormat="1" ht="120" customHeight="1" spans="1:13">
      <c r="A935" s="29">
        <v>68</v>
      </c>
      <c r="B935" s="29" t="s">
        <v>5297</v>
      </c>
      <c r="C935" s="28" t="s">
        <v>5298</v>
      </c>
      <c r="D935" s="30" t="s">
        <v>899</v>
      </c>
      <c r="E935" s="29" t="s">
        <v>5299</v>
      </c>
      <c r="F935" s="29" t="s">
        <v>43</v>
      </c>
      <c r="G935" s="31">
        <v>26311</v>
      </c>
      <c r="H935" s="31">
        <v>3000</v>
      </c>
      <c r="I935" s="29" t="s">
        <v>5300</v>
      </c>
      <c r="J935" s="30" t="s">
        <v>5301</v>
      </c>
      <c r="K935" s="40" t="s">
        <v>5302</v>
      </c>
      <c r="L935" s="29" t="s">
        <v>4914</v>
      </c>
      <c r="M935" s="29"/>
    </row>
    <row r="936" s="1" customFormat="1" ht="120" customHeight="1" spans="1:13">
      <c r="A936" s="29">
        <v>69</v>
      </c>
      <c r="B936" s="29" t="s">
        <v>5303</v>
      </c>
      <c r="C936" s="28" t="s">
        <v>5304</v>
      </c>
      <c r="D936" s="30" t="s">
        <v>899</v>
      </c>
      <c r="E936" s="29" t="s">
        <v>5305</v>
      </c>
      <c r="F936" s="29" t="s">
        <v>36</v>
      </c>
      <c r="G936" s="31">
        <v>58000</v>
      </c>
      <c r="H936" s="31">
        <v>1500</v>
      </c>
      <c r="I936" s="29" t="s">
        <v>5306</v>
      </c>
      <c r="J936" s="30" t="s">
        <v>5307</v>
      </c>
      <c r="K936" s="40" t="s">
        <v>5308</v>
      </c>
      <c r="L936" s="29" t="s">
        <v>4914</v>
      </c>
      <c r="M936" s="29"/>
    </row>
    <row r="937" s="1" customFormat="1" ht="120" customHeight="1" spans="1:13">
      <c r="A937" s="29">
        <v>70</v>
      </c>
      <c r="B937" s="29" t="s">
        <v>5309</v>
      </c>
      <c r="C937" s="28" t="s">
        <v>5310</v>
      </c>
      <c r="D937" s="30" t="s">
        <v>899</v>
      </c>
      <c r="E937" s="29" t="s">
        <v>5311</v>
      </c>
      <c r="F937" s="29" t="s">
        <v>36</v>
      </c>
      <c r="G937" s="31">
        <v>90836</v>
      </c>
      <c r="H937" s="31">
        <v>3000</v>
      </c>
      <c r="I937" s="29" t="s">
        <v>5312</v>
      </c>
      <c r="J937" s="30" t="s">
        <v>5313</v>
      </c>
      <c r="K937" s="40" t="s">
        <v>5296</v>
      </c>
      <c r="L937" s="29" t="s">
        <v>4914</v>
      </c>
      <c r="M937" s="29"/>
    </row>
    <row r="938" s="1" customFormat="1" ht="120" customHeight="1" spans="1:13">
      <c r="A938" s="29">
        <v>71</v>
      </c>
      <c r="B938" s="29" t="s">
        <v>5314</v>
      </c>
      <c r="C938" s="29" t="s">
        <v>5315</v>
      </c>
      <c r="D938" s="30" t="s">
        <v>899</v>
      </c>
      <c r="E938" s="29" t="s">
        <v>5316</v>
      </c>
      <c r="F938" s="29" t="s">
        <v>43</v>
      </c>
      <c r="G938" s="31">
        <v>35000</v>
      </c>
      <c r="H938" s="31">
        <v>2000</v>
      </c>
      <c r="I938" s="29" t="s">
        <v>5317</v>
      </c>
      <c r="J938" s="30" t="s">
        <v>5318</v>
      </c>
      <c r="K938" s="40" t="s">
        <v>5319</v>
      </c>
      <c r="L938" s="29" t="s">
        <v>4914</v>
      </c>
      <c r="M938" s="29"/>
    </row>
    <row r="939" s="1" customFormat="1" ht="120" customHeight="1" spans="1:13">
      <c r="A939" s="29">
        <v>72</v>
      </c>
      <c r="B939" s="29" t="s">
        <v>5320</v>
      </c>
      <c r="C939" s="29" t="s">
        <v>5321</v>
      </c>
      <c r="D939" s="30" t="s">
        <v>2279</v>
      </c>
      <c r="E939" s="29" t="s">
        <v>5322</v>
      </c>
      <c r="F939" s="29" t="s">
        <v>110</v>
      </c>
      <c r="G939" s="31">
        <v>18600</v>
      </c>
      <c r="H939" s="31">
        <v>5000</v>
      </c>
      <c r="I939" s="29" t="s">
        <v>5323</v>
      </c>
      <c r="J939" s="30" t="s">
        <v>5324</v>
      </c>
      <c r="K939" s="40" t="s">
        <v>5325</v>
      </c>
      <c r="L939" s="29" t="s">
        <v>4914</v>
      </c>
      <c r="M939" s="29"/>
    </row>
    <row r="940" s="1" customFormat="1" ht="120" customHeight="1" spans="1:13">
      <c r="A940" s="29">
        <v>73</v>
      </c>
      <c r="B940" s="29" t="s">
        <v>5326</v>
      </c>
      <c r="C940" s="28" t="s">
        <v>5327</v>
      </c>
      <c r="D940" s="30" t="s">
        <v>222</v>
      </c>
      <c r="E940" s="29" t="s">
        <v>5328</v>
      </c>
      <c r="F940" s="29" t="s">
        <v>632</v>
      </c>
      <c r="G940" s="31">
        <v>15000</v>
      </c>
      <c r="H940" s="31">
        <v>1000</v>
      </c>
      <c r="I940" s="29" t="s">
        <v>5329</v>
      </c>
      <c r="J940" s="30" t="s">
        <v>5330</v>
      </c>
      <c r="K940" s="40" t="s">
        <v>5331</v>
      </c>
      <c r="L940" s="29" t="s">
        <v>4914</v>
      </c>
      <c r="M940" s="29"/>
    </row>
    <row r="941" s="1" customFormat="1" ht="120" customHeight="1" spans="1:13">
      <c r="A941" s="29">
        <v>74</v>
      </c>
      <c r="B941" s="29" t="s">
        <v>5332</v>
      </c>
      <c r="C941" s="28" t="s">
        <v>5333</v>
      </c>
      <c r="D941" s="30" t="s">
        <v>222</v>
      </c>
      <c r="E941" s="29" t="s">
        <v>5334</v>
      </c>
      <c r="F941" s="29" t="s">
        <v>43</v>
      </c>
      <c r="G941" s="31">
        <v>74535</v>
      </c>
      <c r="H941" s="31">
        <v>4000</v>
      </c>
      <c r="I941" s="29" t="s">
        <v>5335</v>
      </c>
      <c r="J941" s="30" t="s">
        <v>5295</v>
      </c>
      <c r="K941" s="40" t="s">
        <v>5336</v>
      </c>
      <c r="L941" s="29" t="s">
        <v>4914</v>
      </c>
      <c r="M941" s="29"/>
    </row>
    <row r="942" s="1" customFormat="1" ht="120" customHeight="1" spans="1:13">
      <c r="A942" s="29">
        <v>75</v>
      </c>
      <c r="B942" s="29" t="s">
        <v>5337</v>
      </c>
      <c r="C942" s="29" t="s">
        <v>5338</v>
      </c>
      <c r="D942" s="30" t="s">
        <v>222</v>
      </c>
      <c r="E942" s="29" t="s">
        <v>5339</v>
      </c>
      <c r="F942" s="29" t="s">
        <v>110</v>
      </c>
      <c r="G942" s="31">
        <v>23059</v>
      </c>
      <c r="H942" s="31">
        <v>12000</v>
      </c>
      <c r="I942" s="29" t="s">
        <v>5340</v>
      </c>
      <c r="J942" s="30" t="s">
        <v>5341</v>
      </c>
      <c r="K942" s="40" t="s">
        <v>5342</v>
      </c>
      <c r="L942" s="29" t="s">
        <v>4914</v>
      </c>
      <c r="M942" s="29"/>
    </row>
    <row r="943" s="1" customFormat="1" ht="120" customHeight="1" spans="1:13">
      <c r="A943" s="29">
        <v>76</v>
      </c>
      <c r="B943" s="29" t="s">
        <v>5343</v>
      </c>
      <c r="C943" s="28" t="s">
        <v>5344</v>
      </c>
      <c r="D943" s="30" t="s">
        <v>93</v>
      </c>
      <c r="E943" s="29" t="s">
        <v>5345</v>
      </c>
      <c r="F943" s="29" t="s">
        <v>110</v>
      </c>
      <c r="G943" s="31">
        <v>16500</v>
      </c>
      <c r="H943" s="31">
        <v>12000</v>
      </c>
      <c r="I943" s="29" t="s">
        <v>5346</v>
      </c>
      <c r="J943" s="30" t="s">
        <v>1768</v>
      </c>
      <c r="K943" s="40" t="s">
        <v>5347</v>
      </c>
      <c r="L943" s="29" t="s">
        <v>4914</v>
      </c>
      <c r="M943" s="29"/>
    </row>
    <row r="944" s="1" customFormat="1" ht="120" customHeight="1" spans="1:13">
      <c r="A944" s="29">
        <v>77</v>
      </c>
      <c r="B944" s="29" t="s">
        <v>5348</v>
      </c>
      <c r="C944" s="29" t="s">
        <v>5349</v>
      </c>
      <c r="D944" s="30" t="s">
        <v>93</v>
      </c>
      <c r="E944" s="29" t="s">
        <v>5350</v>
      </c>
      <c r="F944" s="29" t="s">
        <v>110</v>
      </c>
      <c r="G944" s="31">
        <v>53445</v>
      </c>
      <c r="H944" s="31">
        <v>10000</v>
      </c>
      <c r="I944" s="29" t="s">
        <v>5351</v>
      </c>
      <c r="J944" s="30" t="s">
        <v>5352</v>
      </c>
      <c r="K944" s="40" t="s">
        <v>5353</v>
      </c>
      <c r="L944" s="29" t="s">
        <v>4914</v>
      </c>
      <c r="M944" s="29"/>
    </row>
    <row r="945" s="1" customFormat="1" ht="120" customHeight="1" spans="1:13">
      <c r="A945" s="29">
        <v>78</v>
      </c>
      <c r="B945" s="29" t="s">
        <v>5354</v>
      </c>
      <c r="C945" s="28" t="s">
        <v>5355</v>
      </c>
      <c r="D945" s="30" t="s">
        <v>1368</v>
      </c>
      <c r="E945" s="29" t="s">
        <v>5356</v>
      </c>
      <c r="F945" s="29" t="s">
        <v>632</v>
      </c>
      <c r="G945" s="31">
        <v>12000</v>
      </c>
      <c r="H945" s="31">
        <v>5000</v>
      </c>
      <c r="I945" s="29" t="s">
        <v>5357</v>
      </c>
      <c r="J945" s="30" t="s">
        <v>5358</v>
      </c>
      <c r="K945" s="40" t="s">
        <v>5359</v>
      </c>
      <c r="L945" s="29" t="s">
        <v>4914</v>
      </c>
      <c r="M945" s="29"/>
    </row>
    <row r="946" s="1" customFormat="1" ht="120" customHeight="1" spans="1:13">
      <c r="A946" s="29">
        <v>79</v>
      </c>
      <c r="B946" s="29" t="s">
        <v>5360</v>
      </c>
      <c r="C946" s="28" t="s">
        <v>5361</v>
      </c>
      <c r="D946" s="30" t="s">
        <v>1368</v>
      </c>
      <c r="E946" s="29" t="s">
        <v>5362</v>
      </c>
      <c r="F946" s="29" t="s">
        <v>43</v>
      </c>
      <c r="G946" s="31">
        <v>20348</v>
      </c>
      <c r="H946" s="31">
        <v>12050</v>
      </c>
      <c r="I946" s="29" t="s">
        <v>5363</v>
      </c>
      <c r="J946" s="30" t="s">
        <v>5364</v>
      </c>
      <c r="K946" s="40" t="s">
        <v>5365</v>
      </c>
      <c r="L946" s="29" t="s">
        <v>4914</v>
      </c>
      <c r="M946" s="29"/>
    </row>
    <row r="947" s="1" customFormat="1" ht="120" customHeight="1" spans="1:13">
      <c r="A947" s="29">
        <v>80</v>
      </c>
      <c r="B947" s="29" t="s">
        <v>5366</v>
      </c>
      <c r="C947" s="28" t="s">
        <v>5367</v>
      </c>
      <c r="D947" s="30" t="s">
        <v>1368</v>
      </c>
      <c r="E947" s="29" t="s">
        <v>5368</v>
      </c>
      <c r="F947" s="29" t="s">
        <v>43</v>
      </c>
      <c r="G947" s="31">
        <v>20595</v>
      </c>
      <c r="H947" s="31">
        <v>5000</v>
      </c>
      <c r="I947" s="29" t="s">
        <v>5369</v>
      </c>
      <c r="J947" s="30" t="s">
        <v>5370</v>
      </c>
      <c r="K947" s="40" t="s">
        <v>5371</v>
      </c>
      <c r="L947" s="29" t="s">
        <v>4914</v>
      </c>
      <c r="M947" s="29"/>
    </row>
    <row r="948" s="1" customFormat="1" ht="120" customHeight="1" spans="1:13">
      <c r="A948" s="29">
        <v>81</v>
      </c>
      <c r="B948" s="29" t="s">
        <v>5372</v>
      </c>
      <c r="C948" s="29" t="s">
        <v>5373</v>
      </c>
      <c r="D948" s="30" t="s">
        <v>1368</v>
      </c>
      <c r="E948" s="29" t="s">
        <v>5374</v>
      </c>
      <c r="F948" s="29" t="s">
        <v>77</v>
      </c>
      <c r="G948" s="31">
        <v>23393</v>
      </c>
      <c r="H948" s="31">
        <v>12000</v>
      </c>
      <c r="I948" s="29" t="s">
        <v>5375</v>
      </c>
      <c r="J948" s="30" t="s">
        <v>5376</v>
      </c>
      <c r="K948" s="40" t="s">
        <v>5243</v>
      </c>
      <c r="L948" s="29" t="s">
        <v>4914</v>
      </c>
      <c r="M948" s="29"/>
    </row>
    <row r="949" s="1" customFormat="1" ht="120" customHeight="1" spans="1:13">
      <c r="A949" s="29">
        <v>82</v>
      </c>
      <c r="B949" s="29" t="s">
        <v>5377</v>
      </c>
      <c r="C949" s="29" t="s">
        <v>5378</v>
      </c>
      <c r="D949" s="30" t="s">
        <v>974</v>
      </c>
      <c r="E949" s="29" t="s">
        <v>5379</v>
      </c>
      <c r="F949" s="29" t="s">
        <v>110</v>
      </c>
      <c r="G949" s="31">
        <v>23000</v>
      </c>
      <c r="H949" s="31">
        <v>2000</v>
      </c>
      <c r="I949" s="29" t="s">
        <v>5380</v>
      </c>
      <c r="J949" s="30" t="s">
        <v>5381</v>
      </c>
      <c r="K949" s="40" t="s">
        <v>5382</v>
      </c>
      <c r="L949" s="29" t="s">
        <v>4914</v>
      </c>
      <c r="M949" s="29"/>
    </row>
    <row r="950" s="1" customFormat="1" ht="120" customHeight="1" spans="1:13">
      <c r="A950" s="29">
        <v>83</v>
      </c>
      <c r="B950" s="29" t="s">
        <v>5383</v>
      </c>
      <c r="C950" s="28" t="s">
        <v>5384</v>
      </c>
      <c r="D950" s="30" t="s">
        <v>981</v>
      </c>
      <c r="E950" s="29" t="s">
        <v>5385</v>
      </c>
      <c r="F950" s="29" t="s">
        <v>110</v>
      </c>
      <c r="G950" s="31">
        <v>44549</v>
      </c>
      <c r="H950" s="31">
        <v>15000</v>
      </c>
      <c r="I950" s="29" t="s">
        <v>5386</v>
      </c>
      <c r="J950" s="30" t="s">
        <v>5387</v>
      </c>
      <c r="K950" s="40" t="s">
        <v>5388</v>
      </c>
      <c r="L950" s="29" t="s">
        <v>4914</v>
      </c>
      <c r="M950" s="29"/>
    </row>
    <row r="951" s="1" customFormat="1" ht="120" customHeight="1" spans="1:13">
      <c r="A951" s="29">
        <v>84</v>
      </c>
      <c r="B951" s="29" t="s">
        <v>5389</v>
      </c>
      <c r="C951" s="28" t="s">
        <v>5390</v>
      </c>
      <c r="D951" s="30" t="s">
        <v>981</v>
      </c>
      <c r="E951" s="29" t="s">
        <v>5391</v>
      </c>
      <c r="F951" s="29" t="s">
        <v>43</v>
      </c>
      <c r="G951" s="31">
        <v>143520</v>
      </c>
      <c r="H951" s="31">
        <v>3000</v>
      </c>
      <c r="I951" s="29" t="s">
        <v>5392</v>
      </c>
      <c r="J951" s="30" t="s">
        <v>5393</v>
      </c>
      <c r="K951" s="40" t="s">
        <v>5394</v>
      </c>
      <c r="L951" s="29" t="s">
        <v>4914</v>
      </c>
      <c r="M951" s="29"/>
    </row>
    <row r="952" s="1" customFormat="1" ht="120" customHeight="1" spans="1:13">
      <c r="A952" s="29">
        <v>85</v>
      </c>
      <c r="B952" s="29" t="s">
        <v>5395</v>
      </c>
      <c r="C952" s="29" t="s">
        <v>5396</v>
      </c>
      <c r="D952" s="30" t="s">
        <v>1066</v>
      </c>
      <c r="E952" s="29" t="s">
        <v>5397</v>
      </c>
      <c r="F952" s="29" t="s">
        <v>110</v>
      </c>
      <c r="G952" s="31">
        <v>21700</v>
      </c>
      <c r="H952" s="31">
        <v>4000</v>
      </c>
      <c r="I952" s="29" t="s">
        <v>5398</v>
      </c>
      <c r="J952" s="30" t="s">
        <v>5399</v>
      </c>
      <c r="K952" s="40" t="s">
        <v>5400</v>
      </c>
      <c r="L952" s="29" t="s">
        <v>4914</v>
      </c>
      <c r="M952" s="29"/>
    </row>
    <row r="953" s="1" customFormat="1" ht="120" customHeight="1" spans="1:13">
      <c r="A953" s="29">
        <v>86</v>
      </c>
      <c r="B953" s="29" t="s">
        <v>5401</v>
      </c>
      <c r="C953" s="29" t="s">
        <v>5402</v>
      </c>
      <c r="D953" s="30" t="s">
        <v>1808</v>
      </c>
      <c r="E953" s="29" t="s">
        <v>5403</v>
      </c>
      <c r="F953" s="29" t="s">
        <v>110</v>
      </c>
      <c r="G953" s="31">
        <v>20000</v>
      </c>
      <c r="H953" s="31">
        <v>3000</v>
      </c>
      <c r="I953" s="29" t="s">
        <v>5404</v>
      </c>
      <c r="J953" s="30" t="s">
        <v>5405</v>
      </c>
      <c r="K953" s="40" t="s">
        <v>5406</v>
      </c>
      <c r="L953" s="29" t="s">
        <v>4914</v>
      </c>
      <c r="M953" s="29"/>
    </row>
    <row r="954" s="1" customFormat="1" ht="120" customHeight="1" spans="1:13">
      <c r="A954" s="29">
        <v>87</v>
      </c>
      <c r="B954" s="29" t="s">
        <v>5407</v>
      </c>
      <c r="C954" s="28" t="s">
        <v>5408</v>
      </c>
      <c r="D954" s="30" t="s">
        <v>1090</v>
      </c>
      <c r="E954" s="29" t="s">
        <v>5409</v>
      </c>
      <c r="F954" s="29" t="s">
        <v>77</v>
      </c>
      <c r="G954" s="31">
        <v>350000</v>
      </c>
      <c r="H954" s="31">
        <v>100000</v>
      </c>
      <c r="I954" s="29" t="s">
        <v>5410</v>
      </c>
      <c r="J954" s="30" t="s">
        <v>5411</v>
      </c>
      <c r="K954" s="40" t="s">
        <v>5412</v>
      </c>
      <c r="L954" s="29" t="s">
        <v>4914</v>
      </c>
      <c r="M954" s="29"/>
    </row>
    <row r="955" s="1" customFormat="1" ht="120" customHeight="1" spans="1:13">
      <c r="A955" s="29">
        <v>88</v>
      </c>
      <c r="B955" s="29" t="s">
        <v>5413</v>
      </c>
      <c r="C955" s="28" t="s">
        <v>5414</v>
      </c>
      <c r="D955" s="30" t="s">
        <v>1090</v>
      </c>
      <c r="E955" s="29" t="s">
        <v>5415</v>
      </c>
      <c r="F955" s="29" t="s">
        <v>77</v>
      </c>
      <c r="G955" s="31">
        <v>295980</v>
      </c>
      <c r="H955" s="31">
        <v>85400</v>
      </c>
      <c r="I955" s="29" t="s">
        <v>5416</v>
      </c>
      <c r="J955" s="30" t="s">
        <v>5417</v>
      </c>
      <c r="K955" s="40" t="s">
        <v>5418</v>
      </c>
      <c r="L955" s="29" t="s">
        <v>4914</v>
      </c>
      <c r="M955" s="29"/>
    </row>
    <row r="956" s="1" customFormat="1" ht="120" customHeight="1" spans="1:13">
      <c r="A956" s="29">
        <v>89</v>
      </c>
      <c r="B956" s="29" t="s">
        <v>5419</v>
      </c>
      <c r="C956" s="29" t="s">
        <v>5420</v>
      </c>
      <c r="D956" s="30" t="s">
        <v>1090</v>
      </c>
      <c r="E956" s="29" t="s">
        <v>5421</v>
      </c>
      <c r="F956" s="29" t="s">
        <v>43</v>
      </c>
      <c r="G956" s="31">
        <v>40000</v>
      </c>
      <c r="H956" s="31">
        <v>800</v>
      </c>
      <c r="I956" s="29" t="s">
        <v>5422</v>
      </c>
      <c r="J956" s="30" t="s">
        <v>5423</v>
      </c>
      <c r="K956" s="40" t="s">
        <v>5424</v>
      </c>
      <c r="L956" s="29" t="s">
        <v>4914</v>
      </c>
      <c r="M956" s="29"/>
    </row>
    <row r="957" s="1" customFormat="1" ht="120" customHeight="1" spans="1:13">
      <c r="A957" s="29">
        <v>90</v>
      </c>
      <c r="B957" s="29" t="s">
        <v>5425</v>
      </c>
      <c r="C957" s="29" t="s">
        <v>5426</v>
      </c>
      <c r="D957" s="30" t="s">
        <v>1090</v>
      </c>
      <c r="E957" s="29" t="s">
        <v>5427</v>
      </c>
      <c r="F957" s="29" t="s">
        <v>110</v>
      </c>
      <c r="G957" s="31">
        <v>56046</v>
      </c>
      <c r="H957" s="31">
        <v>20000</v>
      </c>
      <c r="I957" s="29" t="s">
        <v>5428</v>
      </c>
      <c r="J957" s="30" t="s">
        <v>5429</v>
      </c>
      <c r="K957" s="40" t="s">
        <v>5430</v>
      </c>
      <c r="L957" s="29" t="s">
        <v>4914</v>
      </c>
      <c r="M957" s="29"/>
    </row>
    <row r="958" s="1" customFormat="1" ht="120" customHeight="1" spans="1:13">
      <c r="A958" s="29">
        <v>91</v>
      </c>
      <c r="B958" s="29" t="s">
        <v>5431</v>
      </c>
      <c r="C958" s="28" t="s">
        <v>5432</v>
      </c>
      <c r="D958" s="30" t="s">
        <v>2348</v>
      </c>
      <c r="E958" s="29" t="s">
        <v>5433</v>
      </c>
      <c r="F958" s="29" t="s">
        <v>43</v>
      </c>
      <c r="G958" s="31">
        <v>41800</v>
      </c>
      <c r="H958" s="31">
        <v>4000</v>
      </c>
      <c r="I958" s="29" t="s">
        <v>5434</v>
      </c>
      <c r="J958" s="30" t="s">
        <v>5435</v>
      </c>
      <c r="K958" s="40" t="s">
        <v>5336</v>
      </c>
      <c r="L958" s="29" t="s">
        <v>4914</v>
      </c>
      <c r="M958" s="29"/>
    </row>
    <row r="959" s="1" customFormat="1" ht="120" customHeight="1" spans="1:13">
      <c r="A959" s="29">
        <v>92</v>
      </c>
      <c r="B959" s="29" t="s">
        <v>5436</v>
      </c>
      <c r="C959" s="28" t="s">
        <v>5437</v>
      </c>
      <c r="D959" s="30" t="s">
        <v>2348</v>
      </c>
      <c r="E959" s="29" t="s">
        <v>5438</v>
      </c>
      <c r="F959" s="29" t="s">
        <v>43</v>
      </c>
      <c r="G959" s="31">
        <v>45000</v>
      </c>
      <c r="H959" s="31">
        <v>5000</v>
      </c>
      <c r="I959" s="29" t="s">
        <v>5439</v>
      </c>
      <c r="J959" s="30" t="s">
        <v>5440</v>
      </c>
      <c r="K959" s="40" t="s">
        <v>5441</v>
      </c>
      <c r="L959" s="29" t="s">
        <v>4914</v>
      </c>
      <c r="M959" s="29"/>
    </row>
    <row r="960" s="1" customFormat="1" ht="120" customHeight="1" spans="1:13">
      <c r="A960" s="29">
        <v>93</v>
      </c>
      <c r="B960" s="29" t="s">
        <v>5442</v>
      </c>
      <c r="C960" s="28" t="s">
        <v>5443</v>
      </c>
      <c r="D960" s="30" t="s">
        <v>2348</v>
      </c>
      <c r="E960" s="29" t="s">
        <v>5444</v>
      </c>
      <c r="F960" s="29" t="s">
        <v>36</v>
      </c>
      <c r="G960" s="31">
        <v>35000</v>
      </c>
      <c r="H960" s="31">
        <v>2000</v>
      </c>
      <c r="I960" s="29" t="s">
        <v>5445</v>
      </c>
      <c r="J960" s="30" t="s">
        <v>5446</v>
      </c>
      <c r="K960" s="40" t="s">
        <v>5447</v>
      </c>
      <c r="L960" s="29" t="s">
        <v>4914</v>
      </c>
      <c r="M960" s="29"/>
    </row>
    <row r="961" s="1" customFormat="1" ht="120" customHeight="1" spans="1:13">
      <c r="A961" s="29">
        <v>94</v>
      </c>
      <c r="B961" s="29" t="s">
        <v>5448</v>
      </c>
      <c r="C961" s="28" t="s">
        <v>5449</v>
      </c>
      <c r="D961" s="30" t="s">
        <v>2348</v>
      </c>
      <c r="E961" s="29" t="s">
        <v>5450</v>
      </c>
      <c r="F961" s="29" t="s">
        <v>77</v>
      </c>
      <c r="G961" s="31">
        <v>63500</v>
      </c>
      <c r="H961" s="31">
        <v>5000</v>
      </c>
      <c r="I961" s="29" t="s">
        <v>5451</v>
      </c>
      <c r="J961" s="30" t="s">
        <v>5452</v>
      </c>
      <c r="K961" s="40" t="s">
        <v>5453</v>
      </c>
      <c r="L961" s="29" t="s">
        <v>4914</v>
      </c>
      <c r="M961" s="29"/>
    </row>
    <row r="962" s="1" customFormat="1" ht="120" customHeight="1" spans="1:13">
      <c r="A962" s="29">
        <v>95</v>
      </c>
      <c r="B962" s="29" t="s">
        <v>5454</v>
      </c>
      <c r="C962" s="28" t="s">
        <v>5455</v>
      </c>
      <c r="D962" s="30" t="s">
        <v>2348</v>
      </c>
      <c r="E962" s="29" t="s">
        <v>5456</v>
      </c>
      <c r="F962" s="29" t="s">
        <v>43</v>
      </c>
      <c r="G962" s="31">
        <v>55930</v>
      </c>
      <c r="H962" s="31">
        <v>14000</v>
      </c>
      <c r="I962" s="29" t="s">
        <v>5457</v>
      </c>
      <c r="J962" s="30" t="s">
        <v>5458</v>
      </c>
      <c r="K962" s="40" t="s">
        <v>5459</v>
      </c>
      <c r="L962" s="29" t="s">
        <v>4914</v>
      </c>
      <c r="M962" s="29"/>
    </row>
    <row r="963" s="1" customFormat="1" ht="120" customHeight="1" spans="1:13">
      <c r="A963" s="29">
        <v>96</v>
      </c>
      <c r="B963" s="29" t="s">
        <v>5460</v>
      </c>
      <c r="C963" s="29" t="s">
        <v>5461</v>
      </c>
      <c r="D963" s="30" t="s">
        <v>2348</v>
      </c>
      <c r="E963" s="29" t="s">
        <v>5462</v>
      </c>
      <c r="F963" s="29" t="s">
        <v>77</v>
      </c>
      <c r="G963" s="31">
        <v>58170</v>
      </c>
      <c r="H963" s="31">
        <v>5000</v>
      </c>
      <c r="I963" s="29" t="s">
        <v>5463</v>
      </c>
      <c r="J963" s="30" t="s">
        <v>5464</v>
      </c>
      <c r="K963" s="40" t="s">
        <v>5465</v>
      </c>
      <c r="L963" s="29" t="s">
        <v>4914</v>
      </c>
      <c r="M963" s="29"/>
    </row>
  </sheetData>
  <autoFilter ref="A4:M963">
    <sortState ref="A4:M963">
      <sortCondition ref="D7"/>
    </sortState>
    <extLst/>
  </autoFilter>
  <mergeCells count="3">
    <mergeCell ref="A1:B1"/>
    <mergeCell ref="A2:M2"/>
    <mergeCell ref="J3:M3"/>
  </mergeCells>
  <pageMargins left="0.275" right="0.196527777777778" top="0.354166666666667" bottom="0.354166666666667" header="0.297916666666667" footer="0.297916666666667"/>
  <pageSetup paperSize="8" scale="75"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4"/>
  <sheetViews>
    <sheetView topLeftCell="A3" workbookViewId="0">
      <selection activeCell="B3" sqref="B$1:B$1048576"/>
    </sheetView>
  </sheetViews>
  <sheetFormatPr defaultColWidth="9" defaultRowHeight="13.5"/>
  <cols>
    <col min="6" max="6" width="10.375"/>
  </cols>
  <sheetData>
    <row r="1" spans="1:9">
      <c r="A1" t="s">
        <v>99</v>
      </c>
      <c r="B1" t="s">
        <v>100</v>
      </c>
      <c r="C1" t="s">
        <v>93</v>
      </c>
      <c r="D1" t="s">
        <v>5466</v>
      </c>
      <c r="E1" t="s">
        <v>102</v>
      </c>
      <c r="F1">
        <v>99380</v>
      </c>
      <c r="G1" t="s">
        <v>105</v>
      </c>
      <c r="H1" t="s">
        <v>98</v>
      </c>
      <c r="I1" t="s">
        <v>5467</v>
      </c>
    </row>
    <row r="2" spans="1:9">
      <c r="A2" t="s">
        <v>5468</v>
      </c>
      <c r="B2" t="s">
        <v>5150</v>
      </c>
      <c r="C2" t="s">
        <v>799</v>
      </c>
      <c r="D2" t="s">
        <v>5469</v>
      </c>
      <c r="E2" t="s">
        <v>5470</v>
      </c>
      <c r="F2">
        <v>320000</v>
      </c>
      <c r="G2" t="s">
        <v>5471</v>
      </c>
      <c r="H2" t="s">
        <v>5472</v>
      </c>
      <c r="I2" t="s">
        <v>5467</v>
      </c>
    </row>
    <row r="3" spans="1:9">
      <c r="A3" t="s">
        <v>5473</v>
      </c>
      <c r="C3" t="s">
        <v>799</v>
      </c>
      <c r="D3" t="s">
        <v>5474</v>
      </c>
      <c r="E3" t="s">
        <v>5470</v>
      </c>
      <c r="F3">
        <v>80000</v>
      </c>
      <c r="G3" t="s">
        <v>5471</v>
      </c>
      <c r="H3" t="s">
        <v>5472</v>
      </c>
      <c r="I3" t="s">
        <v>5467</v>
      </c>
    </row>
    <row r="4" spans="1:9">
      <c r="A4" t="s">
        <v>5475</v>
      </c>
      <c r="B4" t="s">
        <v>5150</v>
      </c>
      <c r="C4" t="s">
        <v>799</v>
      </c>
      <c r="D4" t="s">
        <v>5476</v>
      </c>
      <c r="E4" t="s">
        <v>5470</v>
      </c>
      <c r="F4">
        <v>85000</v>
      </c>
      <c r="G4" t="s">
        <v>5471</v>
      </c>
      <c r="H4" t="s">
        <v>5472</v>
      </c>
      <c r="I4" t="s">
        <v>5467</v>
      </c>
    </row>
    <row r="5" spans="1:9">
      <c r="A5" t="s">
        <v>139</v>
      </c>
      <c r="B5" t="s">
        <v>140</v>
      </c>
      <c r="C5" t="s">
        <v>20</v>
      </c>
      <c r="D5" t="s">
        <v>5477</v>
      </c>
      <c r="E5" t="s">
        <v>110</v>
      </c>
      <c r="F5">
        <v>136244.66</v>
      </c>
      <c r="G5" t="s">
        <v>144</v>
      </c>
      <c r="H5" t="s">
        <v>145</v>
      </c>
      <c r="I5" t="s">
        <v>5478</v>
      </c>
    </row>
    <row r="6" spans="1:9">
      <c r="A6" t="s">
        <v>121</v>
      </c>
      <c r="B6" t="s">
        <v>122</v>
      </c>
      <c r="C6" t="s">
        <v>84</v>
      </c>
      <c r="D6" t="s">
        <v>5479</v>
      </c>
      <c r="E6" t="s">
        <v>632</v>
      </c>
      <c r="F6">
        <v>75000</v>
      </c>
      <c r="G6" t="s">
        <v>126</v>
      </c>
      <c r="H6" t="s">
        <v>127</v>
      </c>
      <c r="I6" t="s">
        <v>5480</v>
      </c>
    </row>
    <row r="7" spans="1:9">
      <c r="A7" t="s">
        <v>5481</v>
      </c>
      <c r="B7" t="s">
        <v>5482</v>
      </c>
      <c r="C7" t="s">
        <v>1643</v>
      </c>
      <c r="D7" t="s">
        <v>5483</v>
      </c>
      <c r="E7" t="s">
        <v>110</v>
      </c>
      <c r="F7">
        <v>11173.87</v>
      </c>
      <c r="G7" t="s">
        <v>5484</v>
      </c>
      <c r="H7" t="s">
        <v>114</v>
      </c>
      <c r="I7" t="s">
        <v>5467</v>
      </c>
    </row>
    <row r="8" spans="1:9">
      <c r="A8" t="s">
        <v>107</v>
      </c>
      <c r="B8" t="s">
        <v>108</v>
      </c>
      <c r="C8" t="s">
        <v>84</v>
      </c>
      <c r="D8" t="s">
        <v>5485</v>
      </c>
      <c r="E8" t="s">
        <v>43</v>
      </c>
      <c r="F8">
        <v>100000</v>
      </c>
      <c r="G8" t="s">
        <v>113</v>
      </c>
      <c r="H8" t="s">
        <v>114</v>
      </c>
      <c r="I8" t="s">
        <v>5467</v>
      </c>
    </row>
    <row r="9" spans="1:9">
      <c r="A9" t="s">
        <v>5486</v>
      </c>
      <c r="B9" t="s">
        <v>5150</v>
      </c>
      <c r="C9" t="s">
        <v>792</v>
      </c>
      <c r="D9" t="s">
        <v>5487</v>
      </c>
      <c r="E9" t="s">
        <v>110</v>
      </c>
      <c r="F9">
        <v>41601</v>
      </c>
      <c r="G9" t="s">
        <v>5488</v>
      </c>
      <c r="H9" t="s">
        <v>5489</v>
      </c>
      <c r="I9" t="s">
        <v>5467</v>
      </c>
    </row>
    <row r="10" spans="1:9">
      <c r="A10" t="s">
        <v>5490</v>
      </c>
      <c r="B10" t="s">
        <v>5150</v>
      </c>
      <c r="C10" t="s">
        <v>792</v>
      </c>
      <c r="D10" t="s">
        <v>5491</v>
      </c>
      <c r="E10" t="s">
        <v>110</v>
      </c>
      <c r="F10">
        <v>18936</v>
      </c>
      <c r="G10" t="s">
        <v>5488</v>
      </c>
      <c r="H10" t="s">
        <v>5489</v>
      </c>
      <c r="I10" t="s">
        <v>5467</v>
      </c>
    </row>
    <row r="11" spans="1:9">
      <c r="A11" t="s">
        <v>5492</v>
      </c>
      <c r="B11" t="s">
        <v>5150</v>
      </c>
      <c r="C11" t="s">
        <v>792</v>
      </c>
      <c r="D11" t="s">
        <v>5493</v>
      </c>
      <c r="E11" t="s">
        <v>110</v>
      </c>
      <c r="F11">
        <v>414430</v>
      </c>
      <c r="G11" t="s">
        <v>5488</v>
      </c>
      <c r="H11" t="s">
        <v>5489</v>
      </c>
      <c r="I11" t="s">
        <v>5467</v>
      </c>
    </row>
    <row r="12" spans="1:9">
      <c r="A12" t="s">
        <v>5494</v>
      </c>
      <c r="B12" t="s">
        <v>5495</v>
      </c>
      <c r="C12" t="s">
        <v>899</v>
      </c>
      <c r="D12" t="s">
        <v>5496</v>
      </c>
      <c r="E12" t="s">
        <v>110</v>
      </c>
      <c r="F12">
        <v>300000</v>
      </c>
      <c r="G12" t="s">
        <v>5497</v>
      </c>
      <c r="H12" t="s">
        <v>137</v>
      </c>
      <c r="I12" t="s">
        <v>5480</v>
      </c>
    </row>
    <row r="13" spans="1:9">
      <c r="A13" t="s">
        <v>5498</v>
      </c>
      <c r="B13" t="s">
        <v>5499</v>
      </c>
      <c r="C13" t="s">
        <v>84</v>
      </c>
      <c r="D13" t="s">
        <v>5500</v>
      </c>
      <c r="E13" t="s">
        <v>632</v>
      </c>
      <c r="F13">
        <v>64488.57</v>
      </c>
      <c r="G13" t="s">
        <v>158</v>
      </c>
      <c r="H13" t="s">
        <v>159</v>
      </c>
      <c r="I13" t="s">
        <v>5467</v>
      </c>
    </row>
    <row r="14" spans="1:9">
      <c r="A14" t="s">
        <v>5501</v>
      </c>
      <c r="B14" t="s">
        <v>5502</v>
      </c>
      <c r="C14" t="s">
        <v>899</v>
      </c>
      <c r="D14" t="s">
        <v>5503</v>
      </c>
      <c r="E14" t="s">
        <v>110</v>
      </c>
      <c r="F14">
        <v>11465</v>
      </c>
      <c r="G14" t="s">
        <v>5504</v>
      </c>
      <c r="H14" t="s">
        <v>5505</v>
      </c>
      <c r="I14" t="s">
        <v>5467</v>
      </c>
    </row>
    <row r="15" spans="1:9">
      <c r="A15" t="s">
        <v>5506</v>
      </c>
      <c r="B15" t="s">
        <v>5507</v>
      </c>
      <c r="C15" t="s">
        <v>899</v>
      </c>
      <c r="D15" t="s">
        <v>5508</v>
      </c>
      <c r="E15" t="s">
        <v>22</v>
      </c>
      <c r="F15">
        <v>73746</v>
      </c>
      <c r="G15" t="s">
        <v>5504</v>
      </c>
      <c r="H15" t="s">
        <v>5505</v>
      </c>
      <c r="I15" t="s">
        <v>5467</v>
      </c>
    </row>
    <row r="16" spans="1:9">
      <c r="A16" t="s">
        <v>5509</v>
      </c>
      <c r="B16" t="s">
        <v>5510</v>
      </c>
      <c r="C16" t="s">
        <v>1368</v>
      </c>
      <c r="D16" t="s">
        <v>5511</v>
      </c>
      <c r="E16" t="s">
        <v>5470</v>
      </c>
      <c r="F16">
        <v>17890</v>
      </c>
      <c r="G16" t="s">
        <v>5512</v>
      </c>
      <c r="H16" t="s">
        <v>5505</v>
      </c>
      <c r="I16" t="s">
        <v>5467</v>
      </c>
    </row>
    <row r="17" spans="1:9">
      <c r="A17" t="s">
        <v>5513</v>
      </c>
      <c r="B17" t="s">
        <v>5514</v>
      </c>
      <c r="C17" t="s">
        <v>899</v>
      </c>
      <c r="D17" t="s">
        <v>5515</v>
      </c>
      <c r="E17" t="s">
        <v>110</v>
      </c>
      <c r="F17">
        <v>20416.5</v>
      </c>
      <c r="G17" t="s">
        <v>5516</v>
      </c>
      <c r="H17" t="s">
        <v>5505</v>
      </c>
      <c r="I17" t="s">
        <v>5467</v>
      </c>
    </row>
    <row r="18" spans="1:9">
      <c r="A18" t="s">
        <v>246</v>
      </c>
      <c r="B18" t="s">
        <v>247</v>
      </c>
      <c r="C18" t="s">
        <v>84</v>
      </c>
      <c r="D18" t="s">
        <v>5517</v>
      </c>
      <c r="E18" t="s">
        <v>22</v>
      </c>
      <c r="F18">
        <v>162478.77</v>
      </c>
      <c r="G18" t="s">
        <v>251</v>
      </c>
      <c r="H18" t="s">
        <v>252</v>
      </c>
      <c r="I18" t="s">
        <v>5480</v>
      </c>
    </row>
    <row r="19" spans="1:9">
      <c r="A19" t="s">
        <v>179</v>
      </c>
      <c r="B19" t="s">
        <v>180</v>
      </c>
      <c r="C19" t="s">
        <v>181</v>
      </c>
      <c r="D19" t="s">
        <v>182</v>
      </c>
      <c r="E19" t="s">
        <v>110</v>
      </c>
      <c r="F19">
        <v>1000000</v>
      </c>
      <c r="G19" t="s">
        <v>185</v>
      </c>
      <c r="H19" t="s">
        <v>168</v>
      </c>
      <c r="I19" t="s">
        <v>5480</v>
      </c>
    </row>
    <row r="20" spans="1:9">
      <c r="A20" t="s">
        <v>228</v>
      </c>
      <c r="B20" t="s">
        <v>229</v>
      </c>
      <c r="C20" t="s">
        <v>230</v>
      </c>
      <c r="D20" t="s">
        <v>5518</v>
      </c>
      <c r="E20" t="s">
        <v>110</v>
      </c>
      <c r="F20">
        <v>50000</v>
      </c>
      <c r="G20" t="s">
        <v>234</v>
      </c>
      <c r="H20" t="s">
        <v>234</v>
      </c>
      <c r="I20" t="s">
        <v>5480</v>
      </c>
    </row>
    <row r="21" spans="1:9">
      <c r="A21" t="s">
        <v>240</v>
      </c>
      <c r="B21" t="s">
        <v>241</v>
      </c>
      <c r="C21" t="s">
        <v>230</v>
      </c>
      <c r="D21" t="s">
        <v>5519</v>
      </c>
      <c r="E21" t="s">
        <v>102</v>
      </c>
      <c r="F21">
        <v>15000</v>
      </c>
      <c r="G21" t="s">
        <v>234</v>
      </c>
      <c r="H21" t="s">
        <v>234</v>
      </c>
      <c r="I21" t="s">
        <v>5480</v>
      </c>
    </row>
    <row r="22" spans="1:9">
      <c r="A22" t="s">
        <v>3698</v>
      </c>
      <c r="B22" t="s">
        <v>3699</v>
      </c>
      <c r="C22" t="s">
        <v>84</v>
      </c>
      <c r="D22" t="s">
        <v>5520</v>
      </c>
      <c r="E22" t="s">
        <v>22</v>
      </c>
      <c r="F22">
        <v>146955.45</v>
      </c>
      <c r="G22" t="s">
        <v>3703</v>
      </c>
      <c r="H22" t="s">
        <v>3330</v>
      </c>
      <c r="I22" t="s">
        <v>5480</v>
      </c>
    </row>
    <row r="23" spans="1:9">
      <c r="A23" t="s">
        <v>3549</v>
      </c>
      <c r="B23" t="s">
        <v>3550</v>
      </c>
      <c r="C23" t="s">
        <v>899</v>
      </c>
      <c r="D23" t="s">
        <v>5521</v>
      </c>
      <c r="E23" t="s">
        <v>110</v>
      </c>
      <c r="F23">
        <v>50000</v>
      </c>
      <c r="G23" t="s">
        <v>3553</v>
      </c>
      <c r="H23" t="s">
        <v>3330</v>
      </c>
      <c r="I23" t="s">
        <v>5480</v>
      </c>
    </row>
    <row r="24" spans="1:9">
      <c r="A24" t="s">
        <v>3404</v>
      </c>
      <c r="B24" t="s">
        <v>3405</v>
      </c>
      <c r="C24" t="s">
        <v>736</v>
      </c>
      <c r="D24" t="s">
        <v>5522</v>
      </c>
      <c r="E24" t="s">
        <v>110</v>
      </c>
      <c r="F24">
        <v>20000</v>
      </c>
      <c r="G24" t="s">
        <v>3409</v>
      </c>
      <c r="H24" t="s">
        <v>3330</v>
      </c>
      <c r="I24" t="s">
        <v>5480</v>
      </c>
    </row>
    <row r="25" spans="1:9">
      <c r="A25" t="s">
        <v>3452</v>
      </c>
      <c r="B25" t="s">
        <v>3453</v>
      </c>
      <c r="C25" t="s">
        <v>131</v>
      </c>
      <c r="D25" t="s">
        <v>5523</v>
      </c>
      <c r="E25" t="s">
        <v>110</v>
      </c>
      <c r="F25">
        <v>42000</v>
      </c>
      <c r="G25" t="s">
        <v>3457</v>
      </c>
      <c r="H25" t="s">
        <v>3330</v>
      </c>
      <c r="I25" t="s">
        <v>5480</v>
      </c>
    </row>
    <row r="26" spans="1:9">
      <c r="A26" t="s">
        <v>3446</v>
      </c>
      <c r="B26" t="s">
        <v>3447</v>
      </c>
      <c r="C26" t="s">
        <v>3448</v>
      </c>
      <c r="D26" t="s">
        <v>5524</v>
      </c>
      <c r="E26" t="s">
        <v>110</v>
      </c>
      <c r="F26">
        <v>50952</v>
      </c>
      <c r="G26" t="s">
        <v>3451</v>
      </c>
      <c r="H26" t="s">
        <v>3330</v>
      </c>
      <c r="I26" t="s">
        <v>5480</v>
      </c>
    </row>
    <row r="27" spans="1:9">
      <c r="A27" t="s">
        <v>3511</v>
      </c>
      <c r="B27" t="s">
        <v>3512</v>
      </c>
      <c r="C27" t="s">
        <v>188</v>
      </c>
      <c r="D27" t="s">
        <v>5525</v>
      </c>
      <c r="E27" t="s">
        <v>102</v>
      </c>
      <c r="F27">
        <v>139500</v>
      </c>
      <c r="G27" t="s">
        <v>3516</v>
      </c>
      <c r="H27" t="s">
        <v>3330</v>
      </c>
      <c r="I27" t="s">
        <v>5480</v>
      </c>
    </row>
    <row r="28" spans="1:9">
      <c r="A28" t="s">
        <v>3554</v>
      </c>
      <c r="B28" t="s">
        <v>3555</v>
      </c>
      <c r="C28" t="s">
        <v>899</v>
      </c>
      <c r="D28" t="s">
        <v>5526</v>
      </c>
      <c r="E28" t="s">
        <v>110</v>
      </c>
      <c r="F28">
        <v>90000</v>
      </c>
      <c r="G28" t="s">
        <v>3510</v>
      </c>
      <c r="H28" t="s">
        <v>3330</v>
      </c>
      <c r="I28" t="s">
        <v>5480</v>
      </c>
    </row>
    <row r="29" spans="1:9">
      <c r="A29" t="s">
        <v>3517</v>
      </c>
      <c r="B29" t="s">
        <v>3518</v>
      </c>
      <c r="C29" t="s">
        <v>188</v>
      </c>
      <c r="D29" t="s">
        <v>5527</v>
      </c>
      <c r="E29" t="s">
        <v>102</v>
      </c>
      <c r="F29">
        <v>261942.49</v>
      </c>
      <c r="G29" t="s">
        <v>3516</v>
      </c>
      <c r="H29" t="s">
        <v>3330</v>
      </c>
      <c r="I29" t="s">
        <v>5480</v>
      </c>
    </row>
    <row r="30" spans="1:9">
      <c r="A30" t="s">
        <v>5528</v>
      </c>
      <c r="B30" t="s">
        <v>5529</v>
      </c>
      <c r="C30" t="s">
        <v>961</v>
      </c>
      <c r="D30" t="s">
        <v>5530</v>
      </c>
      <c r="E30" t="s">
        <v>257</v>
      </c>
      <c r="F30">
        <v>1000000</v>
      </c>
      <c r="G30" t="s">
        <v>5531</v>
      </c>
      <c r="H30" t="s">
        <v>3330</v>
      </c>
      <c r="I30" t="s">
        <v>5480</v>
      </c>
    </row>
    <row r="31" spans="1:9">
      <c r="A31" t="s">
        <v>3559</v>
      </c>
      <c r="B31" t="s">
        <v>3560</v>
      </c>
      <c r="C31" t="s">
        <v>899</v>
      </c>
      <c r="D31" t="s">
        <v>5532</v>
      </c>
      <c r="E31" t="s">
        <v>102</v>
      </c>
      <c r="F31">
        <v>234026</v>
      </c>
      <c r="G31" t="s">
        <v>3373</v>
      </c>
      <c r="H31" t="s">
        <v>3330</v>
      </c>
      <c r="I31" t="s">
        <v>5467</v>
      </c>
    </row>
    <row r="32" spans="1:9">
      <c r="A32" t="s">
        <v>3674</v>
      </c>
      <c r="B32" t="s">
        <v>3675</v>
      </c>
      <c r="C32" t="s">
        <v>1090</v>
      </c>
      <c r="D32" t="s">
        <v>5533</v>
      </c>
      <c r="E32" t="s">
        <v>102</v>
      </c>
      <c r="F32">
        <v>221140</v>
      </c>
      <c r="G32" t="s">
        <v>3373</v>
      </c>
      <c r="H32" t="s">
        <v>3330</v>
      </c>
      <c r="I32" t="s">
        <v>5467</v>
      </c>
    </row>
    <row r="33" spans="1:9">
      <c r="A33" t="s">
        <v>5534</v>
      </c>
      <c r="B33" t="s">
        <v>5535</v>
      </c>
      <c r="C33" t="s">
        <v>981</v>
      </c>
      <c r="D33" t="s">
        <v>5536</v>
      </c>
      <c r="E33" t="s">
        <v>632</v>
      </c>
      <c r="F33">
        <v>74004</v>
      </c>
      <c r="G33" t="s">
        <v>5537</v>
      </c>
      <c r="H33" t="s">
        <v>3330</v>
      </c>
      <c r="I33" t="s">
        <v>5467</v>
      </c>
    </row>
    <row r="34" spans="1:9">
      <c r="A34" t="s">
        <v>5538</v>
      </c>
      <c r="B34" t="s">
        <v>5539</v>
      </c>
      <c r="C34" t="s">
        <v>981</v>
      </c>
      <c r="D34" t="s">
        <v>5540</v>
      </c>
      <c r="E34" t="s">
        <v>632</v>
      </c>
      <c r="F34">
        <v>72559</v>
      </c>
      <c r="G34" t="s">
        <v>5541</v>
      </c>
      <c r="H34" t="s">
        <v>3330</v>
      </c>
      <c r="I34" t="s">
        <v>5467</v>
      </c>
    </row>
    <row r="35" spans="1:9">
      <c r="A35" t="s">
        <v>3410</v>
      </c>
      <c r="B35" t="s">
        <v>3411</v>
      </c>
      <c r="C35" t="s">
        <v>736</v>
      </c>
      <c r="D35" t="s">
        <v>5542</v>
      </c>
      <c r="E35" t="s">
        <v>632</v>
      </c>
      <c r="F35">
        <v>57287.41</v>
      </c>
      <c r="G35" t="s">
        <v>3415</v>
      </c>
      <c r="H35" t="s">
        <v>3330</v>
      </c>
      <c r="I35" t="s">
        <v>5467</v>
      </c>
    </row>
    <row r="36" spans="1:9">
      <c r="A36" t="s">
        <v>3368</v>
      </c>
      <c r="B36" t="s">
        <v>3369</v>
      </c>
      <c r="C36" t="s">
        <v>1852</v>
      </c>
      <c r="D36" t="s">
        <v>5543</v>
      </c>
      <c r="E36" t="s">
        <v>102</v>
      </c>
      <c r="F36">
        <v>216000</v>
      </c>
      <c r="G36" t="s">
        <v>3373</v>
      </c>
      <c r="H36" t="s">
        <v>3330</v>
      </c>
      <c r="I36" t="s">
        <v>5467</v>
      </c>
    </row>
    <row r="37" spans="1:9">
      <c r="A37" t="s">
        <v>3564</v>
      </c>
      <c r="B37" t="s">
        <v>3565</v>
      </c>
      <c r="C37" t="s">
        <v>899</v>
      </c>
      <c r="D37" t="s">
        <v>5544</v>
      </c>
      <c r="E37" t="s">
        <v>22</v>
      </c>
      <c r="F37">
        <v>150000</v>
      </c>
      <c r="G37" t="s">
        <v>3421</v>
      </c>
      <c r="H37" t="s">
        <v>3330</v>
      </c>
      <c r="I37" t="s">
        <v>5478</v>
      </c>
    </row>
    <row r="38" spans="1:9">
      <c r="A38" t="s">
        <v>3481</v>
      </c>
      <c r="B38" t="s">
        <v>3482</v>
      </c>
      <c r="C38" t="s">
        <v>799</v>
      </c>
      <c r="D38" t="s">
        <v>5545</v>
      </c>
      <c r="E38" t="s">
        <v>22</v>
      </c>
      <c r="F38">
        <v>294500</v>
      </c>
      <c r="G38" t="s">
        <v>3486</v>
      </c>
      <c r="H38" t="s">
        <v>3330</v>
      </c>
      <c r="I38" t="s">
        <v>5478</v>
      </c>
    </row>
    <row r="39" spans="1:9">
      <c r="A39" t="s">
        <v>3569</v>
      </c>
      <c r="B39" t="s">
        <v>3570</v>
      </c>
      <c r="C39" t="s">
        <v>899</v>
      </c>
      <c r="D39" t="s">
        <v>5546</v>
      </c>
      <c r="E39" t="s">
        <v>257</v>
      </c>
      <c r="F39">
        <v>200000</v>
      </c>
      <c r="G39" t="s">
        <v>3574</v>
      </c>
      <c r="H39" t="s">
        <v>3330</v>
      </c>
      <c r="I39" t="s">
        <v>5478</v>
      </c>
    </row>
    <row r="40" spans="1:9">
      <c r="A40" t="s">
        <v>5547</v>
      </c>
      <c r="B40" t="s">
        <v>3350</v>
      </c>
      <c r="C40" t="s">
        <v>3351</v>
      </c>
      <c r="D40" t="s">
        <v>5548</v>
      </c>
      <c r="E40" t="s">
        <v>102</v>
      </c>
      <c r="F40">
        <v>100000</v>
      </c>
      <c r="G40" t="s">
        <v>5549</v>
      </c>
      <c r="H40" t="s">
        <v>3330</v>
      </c>
      <c r="I40" t="s">
        <v>5478</v>
      </c>
    </row>
    <row r="41" spans="1:9">
      <c r="A41" t="s">
        <v>3487</v>
      </c>
      <c r="B41" t="s">
        <v>3488</v>
      </c>
      <c r="C41" t="s">
        <v>799</v>
      </c>
      <c r="D41" t="s">
        <v>5550</v>
      </c>
      <c r="E41" t="s">
        <v>632</v>
      </c>
      <c r="F41">
        <v>45000</v>
      </c>
      <c r="G41" t="s">
        <v>3492</v>
      </c>
      <c r="H41" t="s">
        <v>3330</v>
      </c>
      <c r="I41" t="s">
        <v>5478</v>
      </c>
    </row>
    <row r="42" spans="1:9">
      <c r="A42" t="s">
        <v>3356</v>
      </c>
      <c r="B42" t="s">
        <v>3357</v>
      </c>
      <c r="C42" t="s">
        <v>181</v>
      </c>
      <c r="D42" t="s">
        <v>5551</v>
      </c>
      <c r="E42" t="s">
        <v>102</v>
      </c>
      <c r="F42">
        <v>160125.28</v>
      </c>
      <c r="G42" t="s">
        <v>3361</v>
      </c>
      <c r="H42" t="s">
        <v>3330</v>
      </c>
      <c r="I42" t="s">
        <v>5478</v>
      </c>
    </row>
    <row r="43" spans="1:9">
      <c r="A43" t="s">
        <v>5552</v>
      </c>
      <c r="B43" t="s">
        <v>5553</v>
      </c>
      <c r="C43" t="s">
        <v>981</v>
      </c>
      <c r="D43" t="s">
        <v>5554</v>
      </c>
      <c r="E43" t="s">
        <v>632</v>
      </c>
      <c r="F43">
        <v>46803</v>
      </c>
      <c r="G43" t="s">
        <v>985</v>
      </c>
      <c r="H43" t="s">
        <v>3330</v>
      </c>
      <c r="I43" t="s">
        <v>5555</v>
      </c>
    </row>
    <row r="44" spans="1:9">
      <c r="A44" t="s">
        <v>5556</v>
      </c>
      <c r="B44" t="s">
        <v>5557</v>
      </c>
      <c r="C44" t="s">
        <v>981</v>
      </c>
      <c r="D44" t="s">
        <v>5558</v>
      </c>
      <c r="E44" t="s">
        <v>632</v>
      </c>
      <c r="F44">
        <v>43249</v>
      </c>
      <c r="G44" t="s">
        <v>985</v>
      </c>
      <c r="H44" t="s">
        <v>3330</v>
      </c>
      <c r="I44" t="s">
        <v>5555</v>
      </c>
    </row>
    <row r="45" spans="1:9">
      <c r="A45" t="s">
        <v>3416</v>
      </c>
      <c r="B45" t="s">
        <v>3417</v>
      </c>
      <c r="C45" t="s">
        <v>736</v>
      </c>
      <c r="D45" t="s">
        <v>5559</v>
      </c>
      <c r="E45" t="s">
        <v>102</v>
      </c>
      <c r="F45">
        <v>67500</v>
      </c>
      <c r="G45" t="s">
        <v>3421</v>
      </c>
      <c r="H45" t="s">
        <v>3330</v>
      </c>
      <c r="I45" t="s">
        <v>5555</v>
      </c>
    </row>
    <row r="46" spans="1:9">
      <c r="A46" t="s">
        <v>3632</v>
      </c>
      <c r="B46" t="s">
        <v>3633</v>
      </c>
      <c r="C46" t="s">
        <v>974</v>
      </c>
      <c r="D46" t="s">
        <v>5560</v>
      </c>
      <c r="E46" t="s">
        <v>102</v>
      </c>
      <c r="F46">
        <v>225660.64</v>
      </c>
      <c r="G46" t="s">
        <v>3548</v>
      </c>
      <c r="H46" t="s">
        <v>3330</v>
      </c>
      <c r="I46" t="s">
        <v>5555</v>
      </c>
    </row>
    <row r="47" spans="1:9">
      <c r="A47" t="s">
        <v>5561</v>
      </c>
      <c r="B47" t="s">
        <v>5562</v>
      </c>
      <c r="C47" t="s">
        <v>188</v>
      </c>
      <c r="D47" t="s">
        <v>5563</v>
      </c>
      <c r="E47" t="s">
        <v>5564</v>
      </c>
      <c r="F47">
        <v>38698</v>
      </c>
      <c r="G47" t="s">
        <v>5565</v>
      </c>
      <c r="H47" t="s">
        <v>3330</v>
      </c>
      <c r="I47" t="s">
        <v>5566</v>
      </c>
    </row>
    <row r="48" spans="1:9">
      <c r="A48" t="s">
        <v>1832</v>
      </c>
      <c r="B48" t="s">
        <v>1833</v>
      </c>
      <c r="C48" t="s">
        <v>163</v>
      </c>
      <c r="D48" t="s">
        <v>5567</v>
      </c>
      <c r="E48" t="s">
        <v>110</v>
      </c>
      <c r="F48">
        <v>15348</v>
      </c>
      <c r="G48" t="s">
        <v>1837</v>
      </c>
      <c r="H48" t="s">
        <v>1825</v>
      </c>
      <c r="I48" t="s">
        <v>5480</v>
      </c>
    </row>
    <row r="49" spans="1:9">
      <c r="A49" t="s">
        <v>5568</v>
      </c>
      <c r="B49" t="s">
        <v>5569</v>
      </c>
      <c r="C49" t="s">
        <v>736</v>
      </c>
      <c r="D49" t="s">
        <v>5570</v>
      </c>
      <c r="E49" t="s">
        <v>632</v>
      </c>
      <c r="F49">
        <v>40000</v>
      </c>
      <c r="G49" t="s">
        <v>5571</v>
      </c>
      <c r="H49" t="s">
        <v>1825</v>
      </c>
      <c r="I49" t="s">
        <v>5480</v>
      </c>
    </row>
    <row r="50" spans="1:9">
      <c r="A50" t="s">
        <v>1850</v>
      </c>
      <c r="B50" t="s">
        <v>1851</v>
      </c>
      <c r="C50" t="s">
        <v>1852</v>
      </c>
      <c r="D50" t="s">
        <v>5572</v>
      </c>
      <c r="E50" t="s">
        <v>22</v>
      </c>
      <c r="F50">
        <v>500000</v>
      </c>
      <c r="G50" t="s">
        <v>1856</v>
      </c>
      <c r="H50" t="s">
        <v>1825</v>
      </c>
      <c r="I50" t="s">
        <v>5467</v>
      </c>
    </row>
    <row r="51" spans="1:9">
      <c r="A51" t="s">
        <v>1935</v>
      </c>
      <c r="B51" t="s">
        <v>1936</v>
      </c>
      <c r="C51" t="s">
        <v>847</v>
      </c>
      <c r="D51" t="s">
        <v>5573</v>
      </c>
      <c r="E51" t="s">
        <v>632</v>
      </c>
      <c r="F51">
        <v>113000</v>
      </c>
      <c r="G51" t="s">
        <v>1940</v>
      </c>
      <c r="H51" t="s">
        <v>1825</v>
      </c>
      <c r="I51" t="s">
        <v>5467</v>
      </c>
    </row>
    <row r="52" spans="1:9">
      <c r="A52" t="s">
        <v>1941</v>
      </c>
      <c r="B52" t="s">
        <v>1942</v>
      </c>
      <c r="C52" t="s">
        <v>188</v>
      </c>
      <c r="D52" t="s">
        <v>5574</v>
      </c>
      <c r="E52" t="s">
        <v>102</v>
      </c>
      <c r="F52">
        <v>187062.58</v>
      </c>
      <c r="G52" t="s">
        <v>1868</v>
      </c>
      <c r="H52" t="s">
        <v>1825</v>
      </c>
      <c r="I52" t="s">
        <v>5467</v>
      </c>
    </row>
    <row r="53" spans="1:9">
      <c r="A53" t="s">
        <v>2042</v>
      </c>
      <c r="B53" t="s">
        <v>2043</v>
      </c>
      <c r="C53" t="s">
        <v>948</v>
      </c>
      <c r="D53" t="s">
        <v>5575</v>
      </c>
      <c r="E53" t="s">
        <v>102</v>
      </c>
      <c r="F53">
        <v>100000</v>
      </c>
      <c r="G53" t="s">
        <v>2047</v>
      </c>
      <c r="H53" t="s">
        <v>1825</v>
      </c>
      <c r="I53" t="s">
        <v>5467</v>
      </c>
    </row>
    <row r="54" spans="1:9">
      <c r="A54" t="s">
        <v>2071</v>
      </c>
      <c r="B54" t="s">
        <v>2072</v>
      </c>
      <c r="C54" t="s">
        <v>1808</v>
      </c>
      <c r="D54" t="s">
        <v>5576</v>
      </c>
      <c r="E54" t="s">
        <v>102</v>
      </c>
      <c r="F54">
        <v>500000</v>
      </c>
      <c r="G54" t="s">
        <v>2076</v>
      </c>
      <c r="H54" t="s">
        <v>1825</v>
      </c>
      <c r="I54" t="s">
        <v>5467</v>
      </c>
    </row>
    <row r="55" spans="1:9">
      <c r="A55" t="s">
        <v>1946</v>
      </c>
      <c r="B55" t="s">
        <v>1947</v>
      </c>
      <c r="C55" t="s">
        <v>188</v>
      </c>
      <c r="D55" t="s">
        <v>5577</v>
      </c>
      <c r="E55" t="s">
        <v>102</v>
      </c>
      <c r="F55">
        <v>45706</v>
      </c>
      <c r="G55" t="s">
        <v>1951</v>
      </c>
      <c r="H55" t="s">
        <v>1825</v>
      </c>
      <c r="I55" t="s">
        <v>5467</v>
      </c>
    </row>
    <row r="56" spans="1:9">
      <c r="A56" t="s">
        <v>1952</v>
      </c>
      <c r="B56" t="s">
        <v>1953</v>
      </c>
      <c r="C56" t="s">
        <v>188</v>
      </c>
      <c r="D56" t="s">
        <v>5578</v>
      </c>
      <c r="E56" t="s">
        <v>102</v>
      </c>
      <c r="F56">
        <v>1879586</v>
      </c>
      <c r="G56" t="s">
        <v>1951</v>
      </c>
      <c r="H56" t="s">
        <v>1825</v>
      </c>
      <c r="I56" t="s">
        <v>5467</v>
      </c>
    </row>
    <row r="57" spans="1:9">
      <c r="A57" t="s">
        <v>2066</v>
      </c>
      <c r="B57" t="s">
        <v>2067</v>
      </c>
      <c r="C57" t="s">
        <v>961</v>
      </c>
      <c r="D57" t="s">
        <v>5579</v>
      </c>
      <c r="E57" t="s">
        <v>102</v>
      </c>
      <c r="F57">
        <v>70000</v>
      </c>
      <c r="G57" t="s">
        <v>2047</v>
      </c>
      <c r="H57" t="s">
        <v>1825</v>
      </c>
      <c r="I57" t="s">
        <v>5467</v>
      </c>
    </row>
    <row r="58" spans="1:9">
      <c r="A58" t="s">
        <v>5580</v>
      </c>
      <c r="B58" t="s">
        <v>5581</v>
      </c>
      <c r="C58" t="s">
        <v>188</v>
      </c>
      <c r="D58" t="s">
        <v>5582</v>
      </c>
      <c r="E58" t="s">
        <v>632</v>
      </c>
      <c r="F58">
        <v>13594</v>
      </c>
      <c r="G58" t="s">
        <v>5583</v>
      </c>
      <c r="H58" t="s">
        <v>1825</v>
      </c>
      <c r="I58" t="s">
        <v>5467</v>
      </c>
    </row>
    <row r="59" spans="1:9">
      <c r="A59" t="s">
        <v>5584</v>
      </c>
      <c r="B59" t="s">
        <v>5585</v>
      </c>
      <c r="C59" t="s">
        <v>1260</v>
      </c>
      <c r="D59" t="s">
        <v>5586</v>
      </c>
      <c r="E59" t="s">
        <v>632</v>
      </c>
      <c r="F59">
        <v>18964.23</v>
      </c>
      <c r="G59" t="s">
        <v>5587</v>
      </c>
      <c r="H59" t="s">
        <v>1825</v>
      </c>
      <c r="I59" t="s">
        <v>5467</v>
      </c>
    </row>
    <row r="60" spans="1:9">
      <c r="A60" t="s">
        <v>1957</v>
      </c>
      <c r="B60" t="s">
        <v>1958</v>
      </c>
      <c r="C60" t="s">
        <v>188</v>
      </c>
      <c r="D60" t="s">
        <v>5588</v>
      </c>
      <c r="E60" t="s">
        <v>102</v>
      </c>
      <c r="F60">
        <v>156650</v>
      </c>
      <c r="G60" t="s">
        <v>1961</v>
      </c>
      <c r="H60" t="s">
        <v>1825</v>
      </c>
      <c r="I60" t="s">
        <v>5467</v>
      </c>
    </row>
    <row r="61" spans="1:9">
      <c r="A61" t="s">
        <v>1863</v>
      </c>
      <c r="B61" t="s">
        <v>1864</v>
      </c>
      <c r="C61" t="s">
        <v>722</v>
      </c>
      <c r="D61" t="s">
        <v>5589</v>
      </c>
      <c r="E61" t="s">
        <v>110</v>
      </c>
      <c r="F61">
        <v>220177</v>
      </c>
      <c r="G61" t="s">
        <v>1868</v>
      </c>
      <c r="H61" t="s">
        <v>1825</v>
      </c>
      <c r="I61" t="s">
        <v>5467</v>
      </c>
    </row>
    <row r="62" spans="1:9">
      <c r="A62" t="s">
        <v>5590</v>
      </c>
      <c r="B62" t="s">
        <v>5591</v>
      </c>
      <c r="C62" t="s">
        <v>736</v>
      </c>
      <c r="D62" t="s">
        <v>5592</v>
      </c>
      <c r="E62" t="s">
        <v>632</v>
      </c>
      <c r="F62">
        <v>27500</v>
      </c>
      <c r="G62" t="s">
        <v>5593</v>
      </c>
      <c r="H62" t="s">
        <v>1825</v>
      </c>
      <c r="I62" t="s">
        <v>5478</v>
      </c>
    </row>
    <row r="63" spans="1:9">
      <c r="A63" t="s">
        <v>1962</v>
      </c>
      <c r="B63" t="s">
        <v>1963</v>
      </c>
      <c r="C63" t="s">
        <v>188</v>
      </c>
      <c r="D63" t="s">
        <v>5594</v>
      </c>
      <c r="E63" t="s">
        <v>102</v>
      </c>
      <c r="F63">
        <v>82218</v>
      </c>
      <c r="G63" t="s">
        <v>1967</v>
      </c>
      <c r="H63" t="s">
        <v>1825</v>
      </c>
      <c r="I63" t="s">
        <v>5478</v>
      </c>
    </row>
    <row r="64" spans="1:9">
      <c r="A64" t="s">
        <v>1968</v>
      </c>
      <c r="B64" t="s">
        <v>1969</v>
      </c>
      <c r="C64" t="s">
        <v>188</v>
      </c>
      <c r="D64" t="s">
        <v>1970</v>
      </c>
      <c r="E64" t="s">
        <v>102</v>
      </c>
      <c r="F64">
        <v>800000</v>
      </c>
      <c r="G64" t="s">
        <v>1973</v>
      </c>
      <c r="H64" t="s">
        <v>1825</v>
      </c>
      <c r="I64" t="s">
        <v>5478</v>
      </c>
    </row>
    <row r="65" spans="1:9">
      <c r="A65" t="s">
        <v>2060</v>
      </c>
      <c r="B65" t="s">
        <v>2061</v>
      </c>
      <c r="C65" t="s">
        <v>214</v>
      </c>
      <c r="D65" t="s">
        <v>2062</v>
      </c>
      <c r="E65" t="s">
        <v>110</v>
      </c>
      <c r="F65">
        <v>37883.9</v>
      </c>
      <c r="G65" t="s">
        <v>2065</v>
      </c>
      <c r="H65" t="s">
        <v>1825</v>
      </c>
      <c r="I65" t="s">
        <v>5478</v>
      </c>
    </row>
    <row r="66" spans="1:9">
      <c r="A66" t="s">
        <v>1974</v>
      </c>
      <c r="B66" t="s">
        <v>1975</v>
      </c>
      <c r="C66" t="s">
        <v>188</v>
      </c>
      <c r="D66" t="s">
        <v>5595</v>
      </c>
      <c r="E66" t="s">
        <v>110</v>
      </c>
      <c r="F66">
        <v>27880</v>
      </c>
      <c r="G66" t="s">
        <v>1979</v>
      </c>
      <c r="H66" t="s">
        <v>1825</v>
      </c>
      <c r="I66" t="s">
        <v>5478</v>
      </c>
    </row>
    <row r="67" spans="1:9">
      <c r="A67" t="s">
        <v>5596</v>
      </c>
      <c r="B67" t="s">
        <v>5597</v>
      </c>
      <c r="C67" t="s">
        <v>5598</v>
      </c>
      <c r="D67" t="s">
        <v>5599</v>
      </c>
      <c r="E67" t="s">
        <v>110</v>
      </c>
      <c r="F67">
        <v>10000</v>
      </c>
      <c r="G67" t="s">
        <v>5600</v>
      </c>
      <c r="H67" t="s">
        <v>1825</v>
      </c>
      <c r="I67" t="s">
        <v>5478</v>
      </c>
    </row>
    <row r="68" spans="1:9">
      <c r="A68" t="s">
        <v>1916</v>
      </c>
      <c r="B68" t="s">
        <v>1917</v>
      </c>
      <c r="C68" t="s">
        <v>1918</v>
      </c>
      <c r="D68" t="s">
        <v>5601</v>
      </c>
      <c r="E68" t="s">
        <v>110</v>
      </c>
      <c r="F68">
        <v>25764</v>
      </c>
      <c r="G68" t="s">
        <v>1922</v>
      </c>
      <c r="H68" t="s">
        <v>1825</v>
      </c>
      <c r="I68" t="s">
        <v>5555</v>
      </c>
    </row>
    <row r="69" spans="1:9">
      <c r="A69" t="s">
        <v>5602</v>
      </c>
      <c r="B69" t="s">
        <v>5603</v>
      </c>
      <c r="C69" t="s">
        <v>188</v>
      </c>
      <c r="D69" t="s">
        <v>5604</v>
      </c>
      <c r="E69" t="s">
        <v>5605</v>
      </c>
      <c r="F69">
        <v>27000</v>
      </c>
      <c r="G69" t="s">
        <v>5606</v>
      </c>
      <c r="H69" t="s">
        <v>1825</v>
      </c>
      <c r="I69" t="s">
        <v>5566</v>
      </c>
    </row>
    <row r="70" spans="1:9">
      <c r="A70" t="s">
        <v>2593</v>
      </c>
      <c r="B70" t="s">
        <v>2594</v>
      </c>
      <c r="C70" t="s">
        <v>181</v>
      </c>
      <c r="D70" t="s">
        <v>5607</v>
      </c>
      <c r="E70" t="s">
        <v>5608</v>
      </c>
      <c r="F70">
        <v>60000</v>
      </c>
      <c r="G70" t="s">
        <v>2598</v>
      </c>
      <c r="H70" t="s">
        <v>2592</v>
      </c>
      <c r="I70" t="s">
        <v>5480</v>
      </c>
    </row>
    <row r="71" spans="1:9">
      <c r="A71" t="s">
        <v>2924</v>
      </c>
      <c r="B71" t="s">
        <v>2925</v>
      </c>
      <c r="C71" t="s">
        <v>981</v>
      </c>
      <c r="D71" t="s">
        <v>5609</v>
      </c>
      <c r="E71" t="s">
        <v>5608</v>
      </c>
      <c r="F71">
        <v>71123</v>
      </c>
      <c r="G71" t="s">
        <v>2929</v>
      </c>
      <c r="H71" t="s">
        <v>2592</v>
      </c>
      <c r="I71" t="s">
        <v>5480</v>
      </c>
    </row>
    <row r="72" spans="1:9">
      <c r="A72" t="s">
        <v>2985</v>
      </c>
      <c r="B72" t="s">
        <v>2986</v>
      </c>
      <c r="C72" t="s">
        <v>2348</v>
      </c>
      <c r="D72" t="s">
        <v>5610</v>
      </c>
      <c r="E72" t="s">
        <v>5608</v>
      </c>
      <c r="F72">
        <v>41356</v>
      </c>
      <c r="G72" t="s">
        <v>2990</v>
      </c>
      <c r="H72" t="s">
        <v>2592</v>
      </c>
      <c r="I72" t="s">
        <v>5480</v>
      </c>
    </row>
    <row r="73" spans="1:9">
      <c r="A73" t="s">
        <v>2991</v>
      </c>
      <c r="B73" t="s">
        <v>2992</v>
      </c>
      <c r="C73" t="s">
        <v>2348</v>
      </c>
      <c r="D73" t="s">
        <v>5611</v>
      </c>
      <c r="E73" t="s">
        <v>5608</v>
      </c>
      <c r="F73">
        <v>877984</v>
      </c>
      <c r="G73" t="s">
        <v>2990</v>
      </c>
      <c r="H73" t="s">
        <v>2592</v>
      </c>
      <c r="I73" t="s">
        <v>5480</v>
      </c>
    </row>
    <row r="74" spans="1:9">
      <c r="A74" t="s">
        <v>2825</v>
      </c>
      <c r="B74" t="s">
        <v>2826</v>
      </c>
      <c r="C74" t="s">
        <v>2279</v>
      </c>
      <c r="D74" t="s">
        <v>5612</v>
      </c>
      <c r="E74" t="s">
        <v>5608</v>
      </c>
      <c r="F74">
        <v>138792</v>
      </c>
      <c r="G74" t="s">
        <v>2830</v>
      </c>
      <c r="H74" t="s">
        <v>2592</v>
      </c>
      <c r="I74" t="s">
        <v>5480</v>
      </c>
    </row>
    <row r="75" spans="1:9">
      <c r="A75" t="s">
        <v>2901</v>
      </c>
      <c r="B75" t="s">
        <v>2902</v>
      </c>
      <c r="C75" t="s">
        <v>93</v>
      </c>
      <c r="D75" t="s">
        <v>5613</v>
      </c>
      <c r="E75" t="s">
        <v>5608</v>
      </c>
      <c r="F75">
        <v>17034</v>
      </c>
      <c r="G75" t="s">
        <v>2906</v>
      </c>
      <c r="H75" t="s">
        <v>2592</v>
      </c>
      <c r="I75" t="s">
        <v>5480</v>
      </c>
    </row>
    <row r="76" spans="1:9">
      <c r="A76" t="s">
        <v>2623</v>
      </c>
      <c r="B76" t="s">
        <v>2624</v>
      </c>
      <c r="C76" t="s">
        <v>729</v>
      </c>
      <c r="D76" t="s">
        <v>5614</v>
      </c>
      <c r="E76" t="s">
        <v>5608</v>
      </c>
      <c r="F76">
        <v>16000</v>
      </c>
      <c r="G76" t="s">
        <v>2628</v>
      </c>
      <c r="H76" t="s">
        <v>2592</v>
      </c>
      <c r="I76" t="s">
        <v>5480</v>
      </c>
    </row>
    <row r="77" spans="1:9">
      <c r="A77" t="s">
        <v>2734</v>
      </c>
      <c r="B77" t="s">
        <v>2735</v>
      </c>
      <c r="C77" t="s">
        <v>188</v>
      </c>
      <c r="D77" t="s">
        <v>5615</v>
      </c>
      <c r="E77" t="s">
        <v>632</v>
      </c>
      <c r="F77">
        <v>35715</v>
      </c>
      <c r="G77" t="s">
        <v>2739</v>
      </c>
      <c r="H77" t="s">
        <v>2592</v>
      </c>
      <c r="I77" t="s">
        <v>5480</v>
      </c>
    </row>
    <row r="78" spans="1:9">
      <c r="A78" t="s">
        <v>2629</v>
      </c>
      <c r="B78" t="s">
        <v>2630</v>
      </c>
      <c r="C78" t="s">
        <v>729</v>
      </c>
      <c r="D78" t="s">
        <v>5616</v>
      </c>
      <c r="E78" t="s">
        <v>5608</v>
      </c>
      <c r="F78">
        <v>86000</v>
      </c>
      <c r="G78" t="s">
        <v>2634</v>
      </c>
      <c r="H78" t="s">
        <v>2592</v>
      </c>
      <c r="I78" t="s">
        <v>5480</v>
      </c>
    </row>
    <row r="79" spans="1:9">
      <c r="A79" t="s">
        <v>2740</v>
      </c>
      <c r="B79" t="s">
        <v>2741</v>
      </c>
      <c r="C79" t="s">
        <v>188</v>
      </c>
      <c r="D79" t="s">
        <v>5617</v>
      </c>
      <c r="E79" t="s">
        <v>5608</v>
      </c>
      <c r="F79">
        <v>18274.16</v>
      </c>
      <c r="G79" t="s">
        <v>2646</v>
      </c>
      <c r="H79" t="s">
        <v>2592</v>
      </c>
      <c r="I79" t="s">
        <v>5480</v>
      </c>
    </row>
    <row r="80" spans="1:9">
      <c r="A80" t="s">
        <v>2883</v>
      </c>
      <c r="B80" t="s">
        <v>2884</v>
      </c>
      <c r="C80" t="s">
        <v>222</v>
      </c>
      <c r="D80" t="s">
        <v>5618</v>
      </c>
      <c r="E80" t="s">
        <v>632</v>
      </c>
      <c r="F80">
        <v>12000</v>
      </c>
      <c r="G80" t="s">
        <v>2888</v>
      </c>
      <c r="H80" t="s">
        <v>2592</v>
      </c>
      <c r="I80" t="s">
        <v>5467</v>
      </c>
    </row>
    <row r="81" spans="1:9">
      <c r="A81" t="s">
        <v>2605</v>
      </c>
      <c r="B81" t="s">
        <v>2606</v>
      </c>
      <c r="C81" t="s">
        <v>1852</v>
      </c>
      <c r="D81" t="s">
        <v>5619</v>
      </c>
      <c r="E81" t="s">
        <v>632</v>
      </c>
      <c r="F81">
        <v>10000</v>
      </c>
      <c r="G81" t="s">
        <v>2610</v>
      </c>
      <c r="H81" t="s">
        <v>2592</v>
      </c>
      <c r="I81" t="s">
        <v>5467</v>
      </c>
    </row>
    <row r="82" spans="1:9">
      <c r="A82" t="s">
        <v>2784</v>
      </c>
      <c r="B82" t="s">
        <v>2785</v>
      </c>
      <c r="C82" t="s">
        <v>899</v>
      </c>
      <c r="D82" t="s">
        <v>5620</v>
      </c>
      <c r="E82" t="s">
        <v>110</v>
      </c>
      <c r="F82">
        <v>60000</v>
      </c>
      <c r="G82" t="s">
        <v>2789</v>
      </c>
      <c r="H82" t="s">
        <v>2592</v>
      </c>
      <c r="I82" t="s">
        <v>5467</v>
      </c>
    </row>
    <row r="83" spans="1:9">
      <c r="A83" t="s">
        <v>2745</v>
      </c>
      <c r="B83" t="s">
        <v>2746</v>
      </c>
      <c r="C83" t="s">
        <v>188</v>
      </c>
      <c r="D83" t="s">
        <v>5621</v>
      </c>
      <c r="E83" t="s">
        <v>632</v>
      </c>
      <c r="F83">
        <v>14302</v>
      </c>
      <c r="G83" t="s">
        <v>2739</v>
      </c>
      <c r="H83" t="s">
        <v>2592</v>
      </c>
      <c r="I83" t="s">
        <v>5467</v>
      </c>
    </row>
    <row r="84" spans="1:9">
      <c r="A84" t="s">
        <v>2889</v>
      </c>
      <c r="B84" t="s">
        <v>2890</v>
      </c>
      <c r="C84" t="s">
        <v>222</v>
      </c>
      <c r="D84" t="s">
        <v>5622</v>
      </c>
      <c r="E84" t="s">
        <v>632</v>
      </c>
      <c r="F84">
        <v>10000</v>
      </c>
      <c r="G84" t="s">
        <v>2894</v>
      </c>
      <c r="H84" t="s">
        <v>2592</v>
      </c>
      <c r="I84" t="s">
        <v>5467</v>
      </c>
    </row>
    <row r="85" spans="1:9">
      <c r="A85" t="s">
        <v>2599</v>
      </c>
      <c r="B85" t="s">
        <v>2600</v>
      </c>
      <c r="C85" t="s">
        <v>181</v>
      </c>
      <c r="D85" t="s">
        <v>5623</v>
      </c>
      <c r="E85" t="s">
        <v>632</v>
      </c>
      <c r="F85">
        <v>22000</v>
      </c>
      <c r="G85" t="s">
        <v>2604</v>
      </c>
      <c r="H85" t="s">
        <v>2592</v>
      </c>
      <c r="I85" t="s">
        <v>5467</v>
      </c>
    </row>
    <row r="86" spans="1:9">
      <c r="A86" t="s">
        <v>2647</v>
      </c>
      <c r="B86" t="s">
        <v>2648</v>
      </c>
      <c r="C86" t="s">
        <v>792</v>
      </c>
      <c r="D86" t="s">
        <v>5624</v>
      </c>
      <c r="E86" t="s">
        <v>110</v>
      </c>
      <c r="F86">
        <v>97912</v>
      </c>
      <c r="G86" t="s">
        <v>1412</v>
      </c>
      <c r="H86" t="s">
        <v>2592</v>
      </c>
      <c r="I86" t="s">
        <v>5478</v>
      </c>
    </row>
    <row r="87" spans="1:9">
      <c r="A87" t="s">
        <v>2953</v>
      </c>
      <c r="B87" t="s">
        <v>2954</v>
      </c>
      <c r="C87" t="s">
        <v>230</v>
      </c>
      <c r="D87" t="s">
        <v>5625</v>
      </c>
      <c r="E87" t="s">
        <v>632</v>
      </c>
      <c r="F87">
        <v>45537</v>
      </c>
      <c r="G87" t="s">
        <v>2958</v>
      </c>
      <c r="H87" t="s">
        <v>2592</v>
      </c>
      <c r="I87" t="s">
        <v>5478</v>
      </c>
    </row>
    <row r="88" spans="1:9">
      <c r="A88" t="s">
        <v>897</v>
      </c>
      <c r="B88" t="s">
        <v>898</v>
      </c>
      <c r="C88" t="s">
        <v>899</v>
      </c>
      <c r="D88" t="s">
        <v>5626</v>
      </c>
      <c r="E88" t="s">
        <v>110</v>
      </c>
      <c r="F88">
        <v>120000</v>
      </c>
      <c r="G88" t="s">
        <v>903</v>
      </c>
      <c r="H88" t="s">
        <v>597</v>
      </c>
      <c r="I88" t="s">
        <v>5480</v>
      </c>
    </row>
    <row r="89" spans="1:9">
      <c r="A89" t="s">
        <v>852</v>
      </c>
      <c r="B89" t="s">
        <v>853</v>
      </c>
      <c r="C89" t="s">
        <v>188</v>
      </c>
      <c r="D89" t="s">
        <v>5627</v>
      </c>
      <c r="E89" t="s">
        <v>110</v>
      </c>
      <c r="F89">
        <v>77500</v>
      </c>
      <c r="G89" t="s">
        <v>857</v>
      </c>
      <c r="H89" t="s">
        <v>597</v>
      </c>
      <c r="I89" t="s">
        <v>5480</v>
      </c>
    </row>
    <row r="90" spans="1:9">
      <c r="A90" t="s">
        <v>1088</v>
      </c>
      <c r="B90" t="s">
        <v>1089</v>
      </c>
      <c r="C90" t="s">
        <v>1090</v>
      </c>
      <c r="D90" t="s">
        <v>5628</v>
      </c>
      <c r="E90" t="s">
        <v>632</v>
      </c>
      <c r="F90">
        <v>13125</v>
      </c>
      <c r="G90" t="s">
        <v>1094</v>
      </c>
      <c r="H90" t="s">
        <v>597</v>
      </c>
      <c r="I90" t="s">
        <v>5480</v>
      </c>
    </row>
    <row r="91" spans="1:9">
      <c r="A91" t="s">
        <v>5629</v>
      </c>
      <c r="B91" t="s">
        <v>5630</v>
      </c>
      <c r="C91" t="s">
        <v>163</v>
      </c>
      <c r="D91" t="s">
        <v>5631</v>
      </c>
      <c r="E91" t="s">
        <v>632</v>
      </c>
      <c r="F91">
        <v>15090</v>
      </c>
      <c r="G91" t="s">
        <v>5632</v>
      </c>
      <c r="H91" t="s">
        <v>597</v>
      </c>
      <c r="I91" t="s">
        <v>5480</v>
      </c>
    </row>
    <row r="92" spans="1:9">
      <c r="A92" t="s">
        <v>816</v>
      </c>
      <c r="B92" t="s">
        <v>817</v>
      </c>
      <c r="C92" t="s">
        <v>408</v>
      </c>
      <c r="D92" t="s">
        <v>5633</v>
      </c>
      <c r="E92" t="s">
        <v>102</v>
      </c>
      <c r="F92">
        <v>705000</v>
      </c>
      <c r="G92" t="s">
        <v>706</v>
      </c>
      <c r="H92" t="s">
        <v>597</v>
      </c>
      <c r="I92" t="s">
        <v>5480</v>
      </c>
    </row>
    <row r="93" spans="1:9">
      <c r="A93" t="s">
        <v>1064</v>
      </c>
      <c r="B93" t="s">
        <v>1065</v>
      </c>
      <c r="C93" t="s">
        <v>1066</v>
      </c>
      <c r="D93" t="s">
        <v>5634</v>
      </c>
      <c r="E93" t="s">
        <v>110</v>
      </c>
      <c r="F93">
        <v>17547</v>
      </c>
      <c r="G93" t="s">
        <v>5635</v>
      </c>
      <c r="H93" t="s">
        <v>597</v>
      </c>
      <c r="I93" t="s">
        <v>5480</v>
      </c>
    </row>
    <row r="94" spans="1:9">
      <c r="A94" t="s">
        <v>5636</v>
      </c>
      <c r="B94" t="s">
        <v>5637</v>
      </c>
      <c r="C94" t="s">
        <v>899</v>
      </c>
      <c r="D94" t="s">
        <v>5638</v>
      </c>
      <c r="E94" t="s">
        <v>102</v>
      </c>
      <c r="F94">
        <v>100000</v>
      </c>
      <c r="G94" t="s">
        <v>5639</v>
      </c>
      <c r="H94" t="s">
        <v>597</v>
      </c>
      <c r="I94" t="s">
        <v>5480</v>
      </c>
    </row>
    <row r="95" spans="1:9">
      <c r="A95" t="s">
        <v>821</v>
      </c>
      <c r="B95" t="s">
        <v>822</v>
      </c>
      <c r="C95" t="s">
        <v>408</v>
      </c>
      <c r="D95" t="s">
        <v>5640</v>
      </c>
      <c r="E95" t="s">
        <v>110</v>
      </c>
      <c r="F95">
        <v>48845</v>
      </c>
      <c r="G95" t="s">
        <v>706</v>
      </c>
      <c r="H95" t="s">
        <v>597</v>
      </c>
      <c r="I95" t="s">
        <v>5480</v>
      </c>
    </row>
    <row r="96" spans="1:9">
      <c r="A96" t="s">
        <v>5641</v>
      </c>
      <c r="B96" t="s">
        <v>5642</v>
      </c>
      <c r="C96" t="s">
        <v>600</v>
      </c>
      <c r="D96" t="s">
        <v>5643</v>
      </c>
      <c r="E96" t="s">
        <v>632</v>
      </c>
      <c r="F96">
        <v>15000</v>
      </c>
      <c r="G96" t="s">
        <v>5644</v>
      </c>
      <c r="H96" t="s">
        <v>597</v>
      </c>
      <c r="I96" t="s">
        <v>5480</v>
      </c>
    </row>
    <row r="97" spans="1:9">
      <c r="A97" t="s">
        <v>1071</v>
      </c>
      <c r="B97" t="s">
        <v>1072</v>
      </c>
      <c r="C97" t="s">
        <v>1066</v>
      </c>
      <c r="D97" t="s">
        <v>5645</v>
      </c>
      <c r="E97" t="s">
        <v>110</v>
      </c>
      <c r="F97">
        <v>177300</v>
      </c>
      <c r="G97" t="s">
        <v>5635</v>
      </c>
      <c r="H97" t="s">
        <v>597</v>
      </c>
      <c r="I97" t="s">
        <v>5480</v>
      </c>
    </row>
    <row r="98" spans="1:9">
      <c r="A98" t="s">
        <v>636</v>
      </c>
      <c r="B98" t="s">
        <v>637</v>
      </c>
      <c r="C98" t="s">
        <v>163</v>
      </c>
      <c r="D98" t="s">
        <v>5646</v>
      </c>
      <c r="E98" t="s">
        <v>110</v>
      </c>
      <c r="F98">
        <v>66204</v>
      </c>
      <c r="G98" t="s">
        <v>641</v>
      </c>
      <c r="H98" t="s">
        <v>597</v>
      </c>
      <c r="I98" t="s">
        <v>5480</v>
      </c>
    </row>
    <row r="99" spans="1:9">
      <c r="A99" t="s">
        <v>1076</v>
      </c>
      <c r="B99" t="s">
        <v>1077</v>
      </c>
      <c r="C99" t="s">
        <v>1066</v>
      </c>
      <c r="D99" t="s">
        <v>5647</v>
      </c>
      <c r="E99" t="s">
        <v>110</v>
      </c>
      <c r="F99">
        <v>40346</v>
      </c>
      <c r="G99" t="s">
        <v>5635</v>
      </c>
      <c r="H99" t="s">
        <v>597</v>
      </c>
      <c r="I99" t="s">
        <v>5480</v>
      </c>
    </row>
    <row r="100" spans="1:9">
      <c r="A100" t="s">
        <v>904</v>
      </c>
      <c r="B100" t="s">
        <v>905</v>
      </c>
      <c r="C100" t="s">
        <v>899</v>
      </c>
      <c r="D100" t="s">
        <v>5648</v>
      </c>
      <c r="E100" t="s">
        <v>632</v>
      </c>
      <c r="F100">
        <v>250000</v>
      </c>
      <c r="G100" t="s">
        <v>909</v>
      </c>
      <c r="H100" t="s">
        <v>597</v>
      </c>
      <c r="I100" t="s">
        <v>5467</v>
      </c>
    </row>
    <row r="101" spans="1:9">
      <c r="A101" t="s">
        <v>5649</v>
      </c>
      <c r="B101" t="s">
        <v>5650</v>
      </c>
      <c r="C101" t="s">
        <v>230</v>
      </c>
      <c r="D101" t="s">
        <v>5651</v>
      </c>
      <c r="E101" t="s">
        <v>110</v>
      </c>
      <c r="F101">
        <v>200000</v>
      </c>
      <c r="G101" t="s">
        <v>5652</v>
      </c>
      <c r="H101" t="s">
        <v>597</v>
      </c>
      <c r="I101" t="s">
        <v>5467</v>
      </c>
    </row>
    <row r="102" spans="1:9">
      <c r="A102" t="s">
        <v>753</v>
      </c>
      <c r="B102" t="s">
        <v>754</v>
      </c>
      <c r="C102" t="s">
        <v>131</v>
      </c>
      <c r="D102" t="s">
        <v>5653</v>
      </c>
      <c r="E102" t="s">
        <v>756</v>
      </c>
      <c r="F102">
        <v>5000000</v>
      </c>
      <c r="G102" t="s">
        <v>759</v>
      </c>
      <c r="H102" t="s">
        <v>597</v>
      </c>
      <c r="I102" t="s">
        <v>5467</v>
      </c>
    </row>
    <row r="103" spans="1:9">
      <c r="A103" t="s">
        <v>1016</v>
      </c>
      <c r="B103" t="s">
        <v>1017</v>
      </c>
      <c r="C103" t="s">
        <v>230</v>
      </c>
      <c r="D103" t="s">
        <v>5654</v>
      </c>
      <c r="E103" t="s">
        <v>102</v>
      </c>
      <c r="F103">
        <v>109810</v>
      </c>
      <c r="G103" t="s">
        <v>1021</v>
      </c>
      <c r="H103" t="s">
        <v>597</v>
      </c>
      <c r="I103" t="s">
        <v>5467</v>
      </c>
    </row>
    <row r="104" spans="1:9">
      <c r="A104" t="s">
        <v>991</v>
      </c>
      <c r="B104" t="s">
        <v>992</v>
      </c>
      <c r="C104" t="s">
        <v>993</v>
      </c>
      <c r="D104" t="s">
        <v>5655</v>
      </c>
      <c r="E104" t="s">
        <v>110</v>
      </c>
      <c r="F104">
        <v>350000</v>
      </c>
      <c r="G104" t="s">
        <v>997</v>
      </c>
      <c r="H104" t="s">
        <v>597</v>
      </c>
      <c r="I104" t="s">
        <v>5467</v>
      </c>
    </row>
    <row r="105" spans="1:9">
      <c r="A105" t="s">
        <v>998</v>
      </c>
      <c r="B105" t="s">
        <v>999</v>
      </c>
      <c r="C105" t="s">
        <v>993</v>
      </c>
      <c r="D105" t="s">
        <v>5656</v>
      </c>
      <c r="E105" t="s">
        <v>102</v>
      </c>
      <c r="F105">
        <v>580000</v>
      </c>
      <c r="G105" t="s">
        <v>1003</v>
      </c>
      <c r="H105" t="s">
        <v>597</v>
      </c>
      <c r="I105" t="s">
        <v>5467</v>
      </c>
    </row>
    <row r="106" spans="1:9">
      <c r="A106" t="s">
        <v>1081</v>
      </c>
      <c r="B106" t="s">
        <v>1082</v>
      </c>
      <c r="C106" t="s">
        <v>1083</v>
      </c>
      <c r="D106" t="s">
        <v>5657</v>
      </c>
      <c r="E106" t="s">
        <v>22</v>
      </c>
      <c r="F106">
        <v>250000</v>
      </c>
      <c r="G106" t="s">
        <v>1087</v>
      </c>
      <c r="H106" t="s">
        <v>597</v>
      </c>
      <c r="I106" t="s">
        <v>5467</v>
      </c>
    </row>
    <row r="107" spans="1:9">
      <c r="A107" t="s">
        <v>910</v>
      </c>
      <c r="B107" t="s">
        <v>911</v>
      </c>
      <c r="C107" t="s">
        <v>899</v>
      </c>
      <c r="D107" t="s">
        <v>5658</v>
      </c>
      <c r="E107" t="s">
        <v>102</v>
      </c>
      <c r="F107">
        <v>50000</v>
      </c>
      <c r="G107" t="s">
        <v>915</v>
      </c>
      <c r="H107" t="s">
        <v>597</v>
      </c>
      <c r="I107" t="s">
        <v>5467</v>
      </c>
    </row>
    <row r="108" spans="1:9">
      <c r="A108" t="s">
        <v>5659</v>
      </c>
      <c r="B108" t="s">
        <v>5660</v>
      </c>
      <c r="C108" t="s">
        <v>981</v>
      </c>
      <c r="D108" t="s">
        <v>5661</v>
      </c>
      <c r="E108" t="s">
        <v>632</v>
      </c>
      <c r="F108">
        <v>52600</v>
      </c>
      <c r="G108" t="s">
        <v>5662</v>
      </c>
      <c r="H108" t="s">
        <v>597</v>
      </c>
      <c r="I108" t="s">
        <v>5467</v>
      </c>
    </row>
    <row r="109" spans="1:9">
      <c r="A109" t="s">
        <v>598</v>
      </c>
      <c r="B109" t="s">
        <v>599</v>
      </c>
      <c r="C109" t="s">
        <v>600</v>
      </c>
      <c r="D109" t="s">
        <v>5663</v>
      </c>
      <c r="E109" t="s">
        <v>110</v>
      </c>
      <c r="F109">
        <v>18000</v>
      </c>
      <c r="G109" t="s">
        <v>604</v>
      </c>
      <c r="H109" t="s">
        <v>597</v>
      </c>
      <c r="I109" t="s">
        <v>5467</v>
      </c>
    </row>
    <row r="110" spans="1:9">
      <c r="A110" t="s">
        <v>605</v>
      </c>
      <c r="B110" t="s">
        <v>606</v>
      </c>
      <c r="C110" t="s">
        <v>600</v>
      </c>
      <c r="D110" t="s">
        <v>5664</v>
      </c>
      <c r="E110" t="s">
        <v>110</v>
      </c>
      <c r="F110">
        <v>500000</v>
      </c>
      <c r="G110" t="s">
        <v>610</v>
      </c>
      <c r="H110" t="s">
        <v>597</v>
      </c>
      <c r="I110" t="s">
        <v>5467</v>
      </c>
    </row>
    <row r="111" spans="1:9">
      <c r="A111" t="s">
        <v>1022</v>
      </c>
      <c r="B111" t="s">
        <v>1023</v>
      </c>
      <c r="C111" t="s">
        <v>230</v>
      </c>
      <c r="D111" t="s">
        <v>5665</v>
      </c>
      <c r="E111" t="s">
        <v>102</v>
      </c>
      <c r="F111">
        <v>113777.86</v>
      </c>
      <c r="G111" t="s">
        <v>1027</v>
      </c>
      <c r="H111" t="s">
        <v>597</v>
      </c>
      <c r="I111" t="s">
        <v>5467</v>
      </c>
    </row>
    <row r="112" spans="1:9">
      <c r="A112" t="s">
        <v>1028</v>
      </c>
      <c r="B112" t="s">
        <v>1029</v>
      </c>
      <c r="C112" t="s">
        <v>230</v>
      </c>
      <c r="D112" t="s">
        <v>5666</v>
      </c>
      <c r="E112" t="s">
        <v>110</v>
      </c>
      <c r="F112">
        <v>107176</v>
      </c>
      <c r="G112" t="s">
        <v>1033</v>
      </c>
      <c r="H112" t="s">
        <v>597</v>
      </c>
      <c r="I112" t="s">
        <v>5478</v>
      </c>
    </row>
    <row r="113" spans="1:9">
      <c r="A113" t="s">
        <v>642</v>
      </c>
      <c r="B113" t="s">
        <v>643</v>
      </c>
      <c r="C113" t="s">
        <v>163</v>
      </c>
      <c r="D113" t="s">
        <v>5667</v>
      </c>
      <c r="E113" t="s">
        <v>102</v>
      </c>
      <c r="F113">
        <v>36226</v>
      </c>
      <c r="G113" t="s">
        <v>647</v>
      </c>
      <c r="H113" t="s">
        <v>597</v>
      </c>
      <c r="I113" t="s">
        <v>5478</v>
      </c>
    </row>
    <row r="114" spans="1:9">
      <c r="A114" t="s">
        <v>648</v>
      </c>
      <c r="B114" t="s">
        <v>649</v>
      </c>
      <c r="C114" t="s">
        <v>163</v>
      </c>
      <c r="D114" t="s">
        <v>5668</v>
      </c>
      <c r="E114" t="s">
        <v>110</v>
      </c>
      <c r="F114">
        <v>63396.34</v>
      </c>
      <c r="G114" t="s">
        <v>653</v>
      </c>
      <c r="H114" t="s">
        <v>597</v>
      </c>
      <c r="I114" t="s">
        <v>5478</v>
      </c>
    </row>
    <row r="115" spans="1:9">
      <c r="A115" t="s">
        <v>5669</v>
      </c>
      <c r="B115" t="s">
        <v>5670</v>
      </c>
      <c r="C115" t="s">
        <v>981</v>
      </c>
      <c r="D115" t="s">
        <v>5671</v>
      </c>
      <c r="E115" t="s">
        <v>632</v>
      </c>
      <c r="F115">
        <v>41990</v>
      </c>
      <c r="G115" t="s">
        <v>5672</v>
      </c>
      <c r="H115" t="s">
        <v>597</v>
      </c>
      <c r="I115" t="s">
        <v>5478</v>
      </c>
    </row>
    <row r="116" spans="1:9">
      <c r="A116" t="s">
        <v>654</v>
      </c>
      <c r="B116" t="s">
        <v>655</v>
      </c>
      <c r="C116" t="s">
        <v>163</v>
      </c>
      <c r="D116" t="s">
        <v>5673</v>
      </c>
      <c r="E116" t="s">
        <v>110</v>
      </c>
      <c r="F116">
        <v>65533.24</v>
      </c>
      <c r="G116" t="s">
        <v>653</v>
      </c>
      <c r="H116" t="s">
        <v>597</v>
      </c>
      <c r="I116" t="s">
        <v>5478</v>
      </c>
    </row>
    <row r="117" spans="1:9">
      <c r="A117" t="s">
        <v>659</v>
      </c>
      <c r="B117" t="s">
        <v>660</v>
      </c>
      <c r="C117" t="s">
        <v>163</v>
      </c>
      <c r="D117" t="s">
        <v>5674</v>
      </c>
      <c r="E117" t="s">
        <v>110</v>
      </c>
      <c r="F117">
        <v>277105.34</v>
      </c>
      <c r="G117" t="s">
        <v>664</v>
      </c>
      <c r="H117" t="s">
        <v>597</v>
      </c>
      <c r="I117" t="s">
        <v>5478</v>
      </c>
    </row>
    <row r="118" spans="1:9">
      <c r="A118" t="s">
        <v>611</v>
      </c>
      <c r="B118" t="s">
        <v>612</v>
      </c>
      <c r="C118" t="s">
        <v>600</v>
      </c>
      <c r="D118" t="s">
        <v>5675</v>
      </c>
      <c r="E118" t="s">
        <v>102</v>
      </c>
      <c r="F118">
        <v>80000</v>
      </c>
      <c r="G118" t="s">
        <v>616</v>
      </c>
      <c r="H118" t="s">
        <v>597</v>
      </c>
      <c r="I118" t="s">
        <v>5478</v>
      </c>
    </row>
    <row r="119" spans="1:9">
      <c r="A119" t="s">
        <v>5676</v>
      </c>
      <c r="B119" t="s">
        <v>1035</v>
      </c>
      <c r="C119" t="s">
        <v>230</v>
      </c>
      <c r="D119" t="s">
        <v>5677</v>
      </c>
      <c r="E119" t="s">
        <v>102</v>
      </c>
      <c r="F119">
        <v>75000</v>
      </c>
      <c r="G119" t="s">
        <v>1039</v>
      </c>
      <c r="H119" t="s">
        <v>597</v>
      </c>
      <c r="I119" t="s">
        <v>5478</v>
      </c>
    </row>
    <row r="120" spans="1:9">
      <c r="A120" t="s">
        <v>5678</v>
      </c>
      <c r="B120" t="s">
        <v>5679</v>
      </c>
      <c r="C120" t="s">
        <v>230</v>
      </c>
      <c r="D120" t="s">
        <v>5680</v>
      </c>
      <c r="E120" t="s">
        <v>110</v>
      </c>
      <c r="F120">
        <v>133186</v>
      </c>
      <c r="G120" t="s">
        <v>1033</v>
      </c>
      <c r="H120" t="s">
        <v>597</v>
      </c>
      <c r="I120" t="s">
        <v>5478</v>
      </c>
    </row>
    <row r="121" spans="1:9">
      <c r="A121" t="s">
        <v>5681</v>
      </c>
      <c r="B121" t="s">
        <v>5682</v>
      </c>
      <c r="C121" t="s">
        <v>230</v>
      </c>
      <c r="D121" t="s">
        <v>5683</v>
      </c>
      <c r="E121" t="s">
        <v>632</v>
      </c>
      <c r="F121">
        <v>27566</v>
      </c>
      <c r="G121" t="s">
        <v>5684</v>
      </c>
      <c r="H121" t="s">
        <v>597</v>
      </c>
      <c r="I121" t="s">
        <v>5478</v>
      </c>
    </row>
    <row r="122" spans="1:9">
      <c r="A122" t="s">
        <v>5685</v>
      </c>
      <c r="B122" t="s">
        <v>5686</v>
      </c>
      <c r="C122" t="s">
        <v>131</v>
      </c>
      <c r="D122" t="s">
        <v>5687</v>
      </c>
      <c r="E122" t="s">
        <v>110</v>
      </c>
      <c r="F122">
        <v>59300</v>
      </c>
      <c r="G122" t="s">
        <v>5688</v>
      </c>
      <c r="H122" t="s">
        <v>597</v>
      </c>
      <c r="I122" t="s">
        <v>5478</v>
      </c>
    </row>
    <row r="123" spans="1:9">
      <c r="A123" t="s">
        <v>1004</v>
      </c>
      <c r="B123" t="s">
        <v>1005</v>
      </c>
      <c r="C123" t="s">
        <v>993</v>
      </c>
      <c r="D123" t="s">
        <v>5689</v>
      </c>
      <c r="E123" t="s">
        <v>257</v>
      </c>
      <c r="F123">
        <v>500000</v>
      </c>
      <c r="G123" t="s">
        <v>1009</v>
      </c>
      <c r="H123" t="s">
        <v>597</v>
      </c>
      <c r="I123" t="s">
        <v>5478</v>
      </c>
    </row>
    <row r="124" spans="1:9">
      <c r="A124" t="s">
        <v>1207</v>
      </c>
      <c r="B124" t="s">
        <v>1208</v>
      </c>
      <c r="C124" t="s">
        <v>736</v>
      </c>
      <c r="D124" t="s">
        <v>5690</v>
      </c>
      <c r="E124" t="s">
        <v>110</v>
      </c>
      <c r="F124">
        <v>79000</v>
      </c>
      <c r="G124" t="s">
        <v>1212</v>
      </c>
      <c r="H124" t="s">
        <v>1100</v>
      </c>
      <c r="I124" t="s">
        <v>5480</v>
      </c>
    </row>
    <row r="125" spans="1:9">
      <c r="A125" t="s">
        <v>1373</v>
      </c>
      <c r="B125" t="s">
        <v>1374</v>
      </c>
      <c r="C125" t="s">
        <v>961</v>
      </c>
      <c r="D125" t="s">
        <v>5691</v>
      </c>
      <c r="E125" t="s">
        <v>110</v>
      </c>
      <c r="F125">
        <v>50000</v>
      </c>
      <c r="G125" t="s">
        <v>1378</v>
      </c>
      <c r="H125" t="s">
        <v>1100</v>
      </c>
      <c r="I125" t="s">
        <v>5480</v>
      </c>
    </row>
    <row r="126" spans="1:9">
      <c r="A126" t="s">
        <v>1396</v>
      </c>
      <c r="B126" t="s">
        <v>1397</v>
      </c>
      <c r="C126" t="s">
        <v>974</v>
      </c>
      <c r="D126" t="s">
        <v>5692</v>
      </c>
      <c r="E126" t="s">
        <v>102</v>
      </c>
      <c r="F126">
        <v>91800</v>
      </c>
      <c r="G126" t="s">
        <v>1401</v>
      </c>
      <c r="H126" t="s">
        <v>1100</v>
      </c>
      <c r="I126" t="s">
        <v>5480</v>
      </c>
    </row>
    <row r="127" spans="1:9">
      <c r="A127" t="s">
        <v>1425</v>
      </c>
      <c r="B127" t="s">
        <v>1426</v>
      </c>
      <c r="C127" t="s">
        <v>993</v>
      </c>
      <c r="D127" t="s">
        <v>5693</v>
      </c>
      <c r="E127" t="s">
        <v>632</v>
      </c>
      <c r="F127">
        <v>246900</v>
      </c>
      <c r="G127" t="s">
        <v>1430</v>
      </c>
      <c r="H127" t="s">
        <v>1100</v>
      </c>
      <c r="I127" t="s">
        <v>5480</v>
      </c>
    </row>
    <row r="128" spans="1:9">
      <c r="A128" t="s">
        <v>1326</v>
      </c>
      <c r="B128" t="s">
        <v>1327</v>
      </c>
      <c r="C128" t="s">
        <v>899</v>
      </c>
      <c r="D128" t="s">
        <v>5694</v>
      </c>
      <c r="E128" t="s">
        <v>102</v>
      </c>
      <c r="F128">
        <v>120000</v>
      </c>
      <c r="G128" t="s">
        <v>1331</v>
      </c>
      <c r="H128" t="s">
        <v>1100</v>
      </c>
      <c r="I128" t="s">
        <v>5480</v>
      </c>
    </row>
    <row r="129" spans="1:9">
      <c r="A129" t="s">
        <v>5695</v>
      </c>
      <c r="B129" t="s">
        <v>5696</v>
      </c>
      <c r="C129" t="s">
        <v>736</v>
      </c>
      <c r="D129" t="s">
        <v>5697</v>
      </c>
      <c r="E129" t="s">
        <v>110</v>
      </c>
      <c r="F129">
        <v>148000</v>
      </c>
      <c r="G129" t="s">
        <v>5698</v>
      </c>
      <c r="H129" t="s">
        <v>1100</v>
      </c>
      <c r="I129" t="s">
        <v>5480</v>
      </c>
    </row>
    <row r="130" spans="1:9">
      <c r="A130" t="s">
        <v>1236</v>
      </c>
      <c r="B130" t="s">
        <v>1237</v>
      </c>
      <c r="C130" t="s">
        <v>799</v>
      </c>
      <c r="D130" t="s">
        <v>5699</v>
      </c>
      <c r="E130" t="s">
        <v>110</v>
      </c>
      <c r="F130">
        <v>70000</v>
      </c>
      <c r="G130" t="s">
        <v>1241</v>
      </c>
      <c r="H130" t="s">
        <v>1100</v>
      </c>
      <c r="I130" t="s">
        <v>5480</v>
      </c>
    </row>
    <row r="131" spans="1:9">
      <c r="A131" t="s">
        <v>1213</v>
      </c>
      <c r="B131" t="s">
        <v>1214</v>
      </c>
      <c r="C131" t="s">
        <v>131</v>
      </c>
      <c r="D131" t="s">
        <v>5700</v>
      </c>
      <c r="E131" t="s">
        <v>102</v>
      </c>
      <c r="F131">
        <v>260000</v>
      </c>
      <c r="G131" t="s">
        <v>1218</v>
      </c>
      <c r="H131" t="s">
        <v>1100</v>
      </c>
      <c r="I131" t="s">
        <v>5480</v>
      </c>
    </row>
    <row r="132" spans="1:9">
      <c r="A132" t="s">
        <v>1435</v>
      </c>
      <c r="B132" t="s">
        <v>1436</v>
      </c>
      <c r="C132" t="s">
        <v>1083</v>
      </c>
      <c r="D132" t="s">
        <v>5701</v>
      </c>
      <c r="E132" t="s">
        <v>110</v>
      </c>
      <c r="F132">
        <v>23337</v>
      </c>
      <c r="G132" t="s">
        <v>1440</v>
      </c>
      <c r="H132" t="s">
        <v>1100</v>
      </c>
      <c r="I132" t="s">
        <v>5480</v>
      </c>
    </row>
    <row r="133" spans="1:9">
      <c r="A133" t="s">
        <v>5702</v>
      </c>
      <c r="B133" t="s">
        <v>5703</v>
      </c>
      <c r="C133" t="s">
        <v>1309</v>
      </c>
      <c r="D133" t="s">
        <v>5704</v>
      </c>
      <c r="E133" t="s">
        <v>632</v>
      </c>
      <c r="F133">
        <v>100000</v>
      </c>
      <c r="G133" t="s">
        <v>5705</v>
      </c>
      <c r="H133" t="s">
        <v>1100</v>
      </c>
      <c r="I133" t="s">
        <v>5480</v>
      </c>
    </row>
    <row r="134" spans="1:9">
      <c r="A134" t="s">
        <v>5706</v>
      </c>
      <c r="B134" t="s">
        <v>5707</v>
      </c>
      <c r="C134" t="s">
        <v>382</v>
      </c>
      <c r="D134" t="s">
        <v>5708</v>
      </c>
      <c r="E134" t="s">
        <v>22</v>
      </c>
      <c r="F134">
        <v>385370</v>
      </c>
      <c r="G134" t="s">
        <v>5709</v>
      </c>
      <c r="H134" t="s">
        <v>1100</v>
      </c>
      <c r="I134" t="s">
        <v>5480</v>
      </c>
    </row>
    <row r="135" spans="1:9">
      <c r="A135" t="s">
        <v>1202</v>
      </c>
      <c r="B135" t="s">
        <v>1203</v>
      </c>
      <c r="C135" t="s">
        <v>268</v>
      </c>
      <c r="D135" t="s">
        <v>5710</v>
      </c>
      <c r="E135" t="s">
        <v>632</v>
      </c>
      <c r="F135">
        <v>815000</v>
      </c>
      <c r="G135" t="s">
        <v>1130</v>
      </c>
      <c r="H135" t="s">
        <v>1100</v>
      </c>
      <c r="I135" t="s">
        <v>5480</v>
      </c>
    </row>
    <row r="136" spans="1:9">
      <c r="A136" t="s">
        <v>5711</v>
      </c>
      <c r="B136" t="s">
        <v>5712</v>
      </c>
      <c r="C136" t="s">
        <v>582</v>
      </c>
      <c r="D136" t="s">
        <v>5713</v>
      </c>
      <c r="E136" t="s">
        <v>22</v>
      </c>
      <c r="F136">
        <v>1352602</v>
      </c>
      <c r="G136" t="s">
        <v>5709</v>
      </c>
      <c r="H136" t="s">
        <v>1100</v>
      </c>
      <c r="I136" t="s">
        <v>5480</v>
      </c>
    </row>
    <row r="137" spans="1:9">
      <c r="A137" t="s">
        <v>1113</v>
      </c>
      <c r="B137" t="s">
        <v>1114</v>
      </c>
      <c r="C137" t="s">
        <v>163</v>
      </c>
      <c r="D137" t="s">
        <v>1115</v>
      </c>
      <c r="E137" t="s">
        <v>110</v>
      </c>
      <c r="F137">
        <v>175000</v>
      </c>
      <c r="G137" t="s">
        <v>1118</v>
      </c>
      <c r="H137" t="s">
        <v>1100</v>
      </c>
      <c r="I137" t="s">
        <v>5467</v>
      </c>
    </row>
    <row r="138" spans="1:9">
      <c r="A138" t="s">
        <v>5714</v>
      </c>
      <c r="B138" t="s">
        <v>5715</v>
      </c>
      <c r="C138" t="s">
        <v>899</v>
      </c>
      <c r="D138" t="s">
        <v>5716</v>
      </c>
      <c r="E138" t="s">
        <v>632</v>
      </c>
      <c r="F138">
        <v>60000</v>
      </c>
      <c r="G138" t="s">
        <v>5717</v>
      </c>
      <c r="H138" t="s">
        <v>1100</v>
      </c>
      <c r="I138" t="s">
        <v>5467</v>
      </c>
    </row>
    <row r="139" spans="1:9">
      <c r="A139" t="s">
        <v>1360</v>
      </c>
      <c r="B139" t="s">
        <v>1361</v>
      </c>
      <c r="C139" t="s">
        <v>518</v>
      </c>
      <c r="D139" t="s">
        <v>5718</v>
      </c>
      <c r="E139" t="s">
        <v>22</v>
      </c>
      <c r="F139">
        <v>640000</v>
      </c>
      <c r="G139" t="s">
        <v>1365</v>
      </c>
      <c r="H139" t="s">
        <v>1100</v>
      </c>
      <c r="I139" t="s">
        <v>5467</v>
      </c>
    </row>
    <row r="140" spans="1:9">
      <c r="A140" t="s">
        <v>1366</v>
      </c>
      <c r="B140" t="s">
        <v>1367</v>
      </c>
      <c r="C140" t="s">
        <v>1368</v>
      </c>
      <c r="D140" t="s">
        <v>5719</v>
      </c>
      <c r="E140" t="s">
        <v>257</v>
      </c>
      <c r="F140">
        <v>89665</v>
      </c>
      <c r="G140" t="s">
        <v>1372</v>
      </c>
      <c r="H140" t="s">
        <v>1100</v>
      </c>
      <c r="I140" t="s">
        <v>5467</v>
      </c>
    </row>
    <row r="141" spans="1:9">
      <c r="A141" t="s">
        <v>1101</v>
      </c>
      <c r="B141" t="s">
        <v>1102</v>
      </c>
      <c r="C141" t="s">
        <v>600</v>
      </c>
      <c r="D141" t="s">
        <v>5720</v>
      </c>
      <c r="E141" t="s">
        <v>110</v>
      </c>
      <c r="F141">
        <v>81000</v>
      </c>
      <c r="G141" t="s">
        <v>1106</v>
      </c>
      <c r="H141" t="s">
        <v>1100</v>
      </c>
      <c r="I141" t="s">
        <v>5467</v>
      </c>
    </row>
    <row r="142" spans="1:9">
      <c r="A142" t="s">
        <v>1407</v>
      </c>
      <c r="B142" t="s">
        <v>5150</v>
      </c>
      <c r="C142" t="s">
        <v>981</v>
      </c>
      <c r="D142" t="s">
        <v>1409</v>
      </c>
      <c r="E142" t="s">
        <v>22</v>
      </c>
      <c r="F142">
        <v>71000</v>
      </c>
      <c r="G142" t="s">
        <v>1412</v>
      </c>
      <c r="H142" t="s">
        <v>1100</v>
      </c>
      <c r="I142" t="s">
        <v>5467</v>
      </c>
    </row>
    <row r="143" spans="1:9">
      <c r="A143" t="s">
        <v>1269</v>
      </c>
      <c r="B143" t="s">
        <v>1270</v>
      </c>
      <c r="C143" t="s">
        <v>188</v>
      </c>
      <c r="D143" t="s">
        <v>5721</v>
      </c>
      <c r="E143" t="s">
        <v>110</v>
      </c>
      <c r="F143">
        <v>82184.34</v>
      </c>
      <c r="G143" t="s">
        <v>1147</v>
      </c>
      <c r="H143" t="s">
        <v>1100</v>
      </c>
      <c r="I143" t="s">
        <v>5478</v>
      </c>
    </row>
    <row r="144" spans="1:9">
      <c r="A144" t="s">
        <v>1258</v>
      </c>
      <c r="B144" t="s">
        <v>1259</v>
      </c>
      <c r="C144" t="s">
        <v>1260</v>
      </c>
      <c r="D144" t="s">
        <v>5722</v>
      </c>
      <c r="E144" t="s">
        <v>632</v>
      </c>
      <c r="F144">
        <v>69923</v>
      </c>
      <c r="G144" t="s">
        <v>1263</v>
      </c>
      <c r="H144" t="s">
        <v>1100</v>
      </c>
      <c r="I144" t="s">
        <v>5478</v>
      </c>
    </row>
    <row r="145" spans="1:9">
      <c r="A145" t="s">
        <v>1242</v>
      </c>
      <c r="B145" t="s">
        <v>1243</v>
      </c>
      <c r="C145" t="s">
        <v>799</v>
      </c>
      <c r="D145" t="s">
        <v>5723</v>
      </c>
      <c r="E145" t="s">
        <v>110</v>
      </c>
      <c r="F145">
        <v>30000</v>
      </c>
      <c r="G145" t="s">
        <v>1247</v>
      </c>
      <c r="H145" t="s">
        <v>1100</v>
      </c>
      <c r="I145" t="s">
        <v>5555</v>
      </c>
    </row>
    <row r="146" spans="1:9">
      <c r="A146" t="s">
        <v>4744</v>
      </c>
      <c r="B146" t="s">
        <v>4745</v>
      </c>
      <c r="C146" t="s">
        <v>382</v>
      </c>
      <c r="D146" t="s">
        <v>5724</v>
      </c>
      <c r="E146" t="s">
        <v>5608</v>
      </c>
      <c r="F146">
        <v>40000</v>
      </c>
      <c r="G146" t="s">
        <v>4749</v>
      </c>
      <c r="H146" t="s">
        <v>4666</v>
      </c>
      <c r="I146" t="s">
        <v>5480</v>
      </c>
    </row>
    <row r="147" spans="1:9">
      <c r="A147" t="s">
        <v>5725</v>
      </c>
      <c r="B147" t="s">
        <v>5726</v>
      </c>
      <c r="C147" t="s">
        <v>974</v>
      </c>
      <c r="D147" t="s">
        <v>5727</v>
      </c>
      <c r="E147" t="s">
        <v>257</v>
      </c>
      <c r="F147">
        <v>213600</v>
      </c>
      <c r="G147" t="s">
        <v>4811</v>
      </c>
      <c r="H147" t="s">
        <v>4666</v>
      </c>
      <c r="I147" t="s">
        <v>5480</v>
      </c>
    </row>
    <row r="148" spans="1:9">
      <c r="A148" t="s">
        <v>4794</v>
      </c>
      <c r="B148" t="s">
        <v>4795</v>
      </c>
      <c r="C148" t="s">
        <v>899</v>
      </c>
      <c r="D148" t="s">
        <v>5728</v>
      </c>
      <c r="E148" t="s">
        <v>632</v>
      </c>
      <c r="F148">
        <v>100000</v>
      </c>
      <c r="G148" t="s">
        <v>4799</v>
      </c>
      <c r="H148" t="s">
        <v>4666</v>
      </c>
      <c r="I148" t="s">
        <v>5480</v>
      </c>
    </row>
    <row r="149" spans="1:9">
      <c r="A149" t="s">
        <v>4766</v>
      </c>
      <c r="B149" t="s">
        <v>4767</v>
      </c>
      <c r="C149" t="s">
        <v>188</v>
      </c>
      <c r="D149" t="s">
        <v>5729</v>
      </c>
      <c r="E149" t="s">
        <v>110</v>
      </c>
      <c r="F149">
        <v>140000</v>
      </c>
      <c r="G149" t="s">
        <v>4771</v>
      </c>
      <c r="H149" t="s">
        <v>4666</v>
      </c>
      <c r="I149" t="s">
        <v>5480</v>
      </c>
    </row>
    <row r="150" spans="1:9">
      <c r="A150" t="s">
        <v>4772</v>
      </c>
      <c r="B150" t="s">
        <v>4773</v>
      </c>
      <c r="C150" t="s">
        <v>188</v>
      </c>
      <c r="D150" t="s">
        <v>5730</v>
      </c>
      <c r="E150" t="s">
        <v>110</v>
      </c>
      <c r="F150">
        <v>237000</v>
      </c>
      <c r="G150" t="s">
        <v>4771</v>
      </c>
      <c r="H150" t="s">
        <v>4666</v>
      </c>
      <c r="I150" t="s">
        <v>5480</v>
      </c>
    </row>
    <row r="151" spans="1:9">
      <c r="A151" t="s">
        <v>5731</v>
      </c>
      <c r="B151" t="s">
        <v>5732</v>
      </c>
      <c r="C151" t="s">
        <v>736</v>
      </c>
      <c r="D151" t="s">
        <v>5733</v>
      </c>
      <c r="E151" t="s">
        <v>5608</v>
      </c>
      <c r="F151">
        <v>18000</v>
      </c>
      <c r="G151" t="s">
        <v>5734</v>
      </c>
      <c r="H151" t="s">
        <v>4666</v>
      </c>
      <c r="I151" t="s">
        <v>5480</v>
      </c>
    </row>
    <row r="152" spans="1:9">
      <c r="A152" t="s">
        <v>4836</v>
      </c>
      <c r="B152" t="s">
        <v>4837</v>
      </c>
      <c r="C152" t="s">
        <v>981</v>
      </c>
      <c r="D152" t="s">
        <v>5735</v>
      </c>
      <c r="E152" t="s">
        <v>110</v>
      </c>
      <c r="F152">
        <v>48258</v>
      </c>
      <c r="G152" t="s">
        <v>4841</v>
      </c>
      <c r="H152" t="s">
        <v>4666</v>
      </c>
      <c r="I152" t="s">
        <v>5480</v>
      </c>
    </row>
    <row r="153" spans="1:9">
      <c r="A153" t="s">
        <v>4842</v>
      </c>
      <c r="B153" t="s">
        <v>4843</v>
      </c>
      <c r="C153" t="s">
        <v>981</v>
      </c>
      <c r="D153" t="s">
        <v>5736</v>
      </c>
      <c r="E153" t="s">
        <v>110</v>
      </c>
      <c r="F153">
        <v>81000</v>
      </c>
      <c r="G153" t="s">
        <v>4847</v>
      </c>
      <c r="H153" t="s">
        <v>4666</v>
      </c>
      <c r="I153" t="s">
        <v>5467</v>
      </c>
    </row>
    <row r="154" spans="1:9">
      <c r="A154" t="s">
        <v>4667</v>
      </c>
      <c r="B154" t="s">
        <v>4668</v>
      </c>
      <c r="C154" t="s">
        <v>600</v>
      </c>
      <c r="D154" t="s">
        <v>5737</v>
      </c>
      <c r="E154" t="s">
        <v>632</v>
      </c>
      <c r="F154">
        <v>14600.35</v>
      </c>
      <c r="G154" t="s">
        <v>4672</v>
      </c>
      <c r="H154" t="s">
        <v>4666</v>
      </c>
      <c r="I154" t="s">
        <v>5467</v>
      </c>
    </row>
    <row r="155" spans="1:9">
      <c r="A155" t="s">
        <v>4673</v>
      </c>
      <c r="B155" t="s">
        <v>4674</v>
      </c>
      <c r="C155" t="s">
        <v>600</v>
      </c>
      <c r="D155" t="s">
        <v>5738</v>
      </c>
      <c r="E155" t="s">
        <v>632</v>
      </c>
      <c r="F155">
        <v>20000</v>
      </c>
      <c r="G155" t="s">
        <v>4678</v>
      </c>
      <c r="H155" t="s">
        <v>4666</v>
      </c>
      <c r="I155" t="s">
        <v>5467</v>
      </c>
    </row>
    <row r="156" spans="1:9">
      <c r="A156" t="s">
        <v>4679</v>
      </c>
      <c r="B156" t="s">
        <v>4680</v>
      </c>
      <c r="C156" t="s">
        <v>600</v>
      </c>
      <c r="D156" t="s">
        <v>4681</v>
      </c>
      <c r="E156" t="s">
        <v>110</v>
      </c>
      <c r="F156">
        <v>146800.8</v>
      </c>
      <c r="G156" t="s">
        <v>4684</v>
      </c>
      <c r="H156" t="s">
        <v>4666</v>
      </c>
      <c r="I156" t="s">
        <v>5478</v>
      </c>
    </row>
    <row r="157" spans="1:9">
      <c r="A157" t="s">
        <v>5739</v>
      </c>
      <c r="B157" t="s">
        <v>5740</v>
      </c>
      <c r="C157" t="s">
        <v>600</v>
      </c>
      <c r="D157" t="s">
        <v>5741</v>
      </c>
      <c r="E157" t="s">
        <v>632</v>
      </c>
      <c r="F157">
        <v>16000</v>
      </c>
      <c r="G157" t="s">
        <v>5742</v>
      </c>
      <c r="H157" t="s">
        <v>4666</v>
      </c>
      <c r="I157" t="s">
        <v>5478</v>
      </c>
    </row>
    <row r="158" spans="1:9">
      <c r="A158" t="s">
        <v>4884</v>
      </c>
      <c r="B158" t="s">
        <v>4885</v>
      </c>
      <c r="C158" t="s">
        <v>2348</v>
      </c>
      <c r="D158" t="s">
        <v>5743</v>
      </c>
      <c r="E158" t="s">
        <v>110</v>
      </c>
      <c r="F158">
        <v>82505.94</v>
      </c>
      <c r="G158" t="s">
        <v>4889</v>
      </c>
      <c r="H158" t="s">
        <v>4666</v>
      </c>
      <c r="I158" t="s">
        <v>5478</v>
      </c>
    </row>
    <row r="159" spans="1:9">
      <c r="A159" t="s">
        <v>4812</v>
      </c>
      <c r="B159" t="s">
        <v>4813</v>
      </c>
      <c r="C159" t="s">
        <v>93</v>
      </c>
      <c r="D159" t="s">
        <v>5744</v>
      </c>
      <c r="E159" t="s">
        <v>102</v>
      </c>
      <c r="F159">
        <v>38483</v>
      </c>
      <c r="G159" t="s">
        <v>4817</v>
      </c>
      <c r="H159" t="s">
        <v>4666</v>
      </c>
      <c r="I159" t="s">
        <v>5555</v>
      </c>
    </row>
    <row r="160" spans="1:9">
      <c r="A160" t="s">
        <v>4761</v>
      </c>
      <c r="B160" t="s">
        <v>4762</v>
      </c>
      <c r="C160" t="s">
        <v>1643</v>
      </c>
      <c r="D160" t="s">
        <v>5745</v>
      </c>
      <c r="E160" t="s">
        <v>110</v>
      </c>
      <c r="F160">
        <v>44764.09</v>
      </c>
      <c r="G160" t="s">
        <v>4684</v>
      </c>
      <c r="H160" t="s">
        <v>4666</v>
      </c>
      <c r="I160" t="s">
        <v>5555</v>
      </c>
    </row>
    <row r="161" spans="1:9">
      <c r="A161" t="s">
        <v>5746</v>
      </c>
      <c r="B161" t="s">
        <v>5747</v>
      </c>
      <c r="C161" t="s">
        <v>736</v>
      </c>
      <c r="D161" t="s">
        <v>5748</v>
      </c>
      <c r="E161" t="s">
        <v>632</v>
      </c>
      <c r="F161">
        <v>18000</v>
      </c>
      <c r="G161" t="s">
        <v>5749</v>
      </c>
      <c r="H161" t="s">
        <v>4666</v>
      </c>
      <c r="I161" t="s">
        <v>5555</v>
      </c>
    </row>
    <row r="162" spans="1:9">
      <c r="A162" t="s">
        <v>18</v>
      </c>
      <c r="B162" t="s">
        <v>19</v>
      </c>
      <c r="C162" t="s">
        <v>20</v>
      </c>
      <c r="D162" t="s">
        <v>5750</v>
      </c>
      <c r="E162" t="s">
        <v>22</v>
      </c>
      <c r="F162">
        <v>92103.46</v>
      </c>
      <c r="G162" t="s">
        <v>25</v>
      </c>
      <c r="H162" t="s">
        <v>5751</v>
      </c>
      <c r="I162" t="s">
        <v>5480</v>
      </c>
    </row>
    <row r="163" spans="1:9">
      <c r="A163" t="s">
        <v>5752</v>
      </c>
      <c r="B163" t="s">
        <v>5753</v>
      </c>
      <c r="C163" t="s">
        <v>20</v>
      </c>
      <c r="D163" t="s">
        <v>5754</v>
      </c>
      <c r="E163" t="s">
        <v>632</v>
      </c>
      <c r="F163">
        <v>35356</v>
      </c>
      <c r="G163" t="s">
        <v>5755</v>
      </c>
      <c r="H163" t="s">
        <v>5751</v>
      </c>
      <c r="I163" t="s">
        <v>5467</v>
      </c>
    </row>
    <row r="164" spans="1:9">
      <c r="A164" t="s">
        <v>5756</v>
      </c>
      <c r="B164" t="s">
        <v>298</v>
      </c>
      <c r="C164" t="s">
        <v>268</v>
      </c>
      <c r="D164" t="s">
        <v>5757</v>
      </c>
      <c r="E164" t="s">
        <v>257</v>
      </c>
      <c r="F164">
        <v>850500</v>
      </c>
      <c r="G164" t="s">
        <v>260</v>
      </c>
      <c r="H164" t="s">
        <v>5758</v>
      </c>
      <c r="I164" t="s">
        <v>5480</v>
      </c>
    </row>
    <row r="165" spans="1:9">
      <c r="A165" t="s">
        <v>5759</v>
      </c>
      <c r="B165" t="s">
        <v>5760</v>
      </c>
      <c r="C165" t="s">
        <v>268</v>
      </c>
      <c r="D165" t="s">
        <v>5761</v>
      </c>
      <c r="E165" t="s">
        <v>257</v>
      </c>
      <c r="F165">
        <v>630000</v>
      </c>
      <c r="G165" t="s">
        <v>260</v>
      </c>
      <c r="H165" t="s">
        <v>5758</v>
      </c>
      <c r="I165" t="s">
        <v>5480</v>
      </c>
    </row>
    <row r="166" spans="1:9">
      <c r="A166" t="s">
        <v>5762</v>
      </c>
      <c r="B166" t="s">
        <v>5150</v>
      </c>
      <c r="C166" t="s">
        <v>268</v>
      </c>
      <c r="D166" t="s">
        <v>5763</v>
      </c>
      <c r="E166" t="s">
        <v>22</v>
      </c>
      <c r="F166">
        <v>1734320</v>
      </c>
      <c r="G166" t="s">
        <v>260</v>
      </c>
      <c r="H166" t="s">
        <v>5758</v>
      </c>
      <c r="I166" t="s">
        <v>5480</v>
      </c>
    </row>
    <row r="167" spans="1:9">
      <c r="A167" t="s">
        <v>5764</v>
      </c>
      <c r="B167" t="s">
        <v>267</v>
      </c>
      <c r="C167" t="s">
        <v>268</v>
      </c>
      <c r="D167" t="s">
        <v>5765</v>
      </c>
      <c r="E167" t="s">
        <v>257</v>
      </c>
      <c r="F167">
        <v>1965600</v>
      </c>
      <c r="G167" t="s">
        <v>272</v>
      </c>
      <c r="H167" t="s">
        <v>5758</v>
      </c>
      <c r="I167" t="s">
        <v>5480</v>
      </c>
    </row>
    <row r="168" spans="1:9">
      <c r="A168" t="s">
        <v>5766</v>
      </c>
      <c r="B168" t="s">
        <v>366</v>
      </c>
      <c r="C168" t="s">
        <v>268</v>
      </c>
      <c r="D168" t="s">
        <v>5767</v>
      </c>
      <c r="E168" t="s">
        <v>257</v>
      </c>
      <c r="F168">
        <v>980419</v>
      </c>
      <c r="G168" t="s">
        <v>272</v>
      </c>
      <c r="H168" t="s">
        <v>5758</v>
      </c>
      <c r="I168" t="s">
        <v>5480</v>
      </c>
    </row>
    <row r="169" spans="1:9">
      <c r="A169" t="s">
        <v>273</v>
      </c>
      <c r="B169" t="s">
        <v>274</v>
      </c>
      <c r="C169" t="s">
        <v>268</v>
      </c>
      <c r="D169" t="s">
        <v>5768</v>
      </c>
      <c r="E169" t="s">
        <v>257</v>
      </c>
      <c r="F169">
        <v>1134126</v>
      </c>
      <c r="G169" t="s">
        <v>272</v>
      </c>
      <c r="H169" t="s">
        <v>5758</v>
      </c>
      <c r="I169" t="s">
        <v>5480</v>
      </c>
    </row>
    <row r="170" spans="1:9">
      <c r="A170" t="s">
        <v>278</v>
      </c>
      <c r="B170" t="s">
        <v>279</v>
      </c>
      <c r="C170" t="s">
        <v>268</v>
      </c>
      <c r="D170" t="s">
        <v>5769</v>
      </c>
      <c r="E170" t="s">
        <v>257</v>
      </c>
      <c r="F170">
        <v>346317</v>
      </c>
      <c r="G170" t="s">
        <v>283</v>
      </c>
      <c r="H170" t="s">
        <v>5758</v>
      </c>
      <c r="I170" t="s">
        <v>5480</v>
      </c>
    </row>
    <row r="171" spans="1:9">
      <c r="A171" t="s">
        <v>5770</v>
      </c>
      <c r="B171" t="s">
        <v>434</v>
      </c>
      <c r="C171" t="s">
        <v>408</v>
      </c>
      <c r="D171" t="s">
        <v>5771</v>
      </c>
      <c r="E171" t="s">
        <v>110</v>
      </c>
      <c r="F171">
        <v>62258</v>
      </c>
      <c r="G171" t="s">
        <v>272</v>
      </c>
      <c r="H171" t="s">
        <v>5758</v>
      </c>
      <c r="I171" t="s">
        <v>5480</v>
      </c>
    </row>
    <row r="172" spans="1:9">
      <c r="A172" t="s">
        <v>5772</v>
      </c>
      <c r="B172" t="s">
        <v>423</v>
      </c>
      <c r="C172" t="s">
        <v>408</v>
      </c>
      <c r="D172" t="s">
        <v>5773</v>
      </c>
      <c r="E172" t="s">
        <v>110</v>
      </c>
      <c r="F172">
        <v>58248</v>
      </c>
      <c r="G172" t="s">
        <v>272</v>
      </c>
      <c r="H172" t="s">
        <v>5758</v>
      </c>
      <c r="I172" t="s">
        <v>5480</v>
      </c>
    </row>
    <row r="173" spans="1:9">
      <c r="A173" t="s">
        <v>5774</v>
      </c>
      <c r="B173" t="s">
        <v>444</v>
      </c>
      <c r="C173" t="s">
        <v>408</v>
      </c>
      <c r="D173" t="s">
        <v>5775</v>
      </c>
      <c r="E173" t="s">
        <v>5608</v>
      </c>
      <c r="F173">
        <v>48947</v>
      </c>
      <c r="G173" t="s">
        <v>272</v>
      </c>
      <c r="H173" t="s">
        <v>5758</v>
      </c>
      <c r="I173" t="s">
        <v>5480</v>
      </c>
    </row>
    <row r="174" spans="1:9">
      <c r="A174" t="s">
        <v>5776</v>
      </c>
      <c r="B174" t="s">
        <v>439</v>
      </c>
      <c r="C174" t="s">
        <v>408</v>
      </c>
      <c r="D174" t="s">
        <v>5777</v>
      </c>
      <c r="E174" t="s">
        <v>110</v>
      </c>
      <c r="F174">
        <v>57317</v>
      </c>
      <c r="G174" t="s">
        <v>272</v>
      </c>
      <c r="H174" t="s">
        <v>5758</v>
      </c>
      <c r="I174" t="s">
        <v>5480</v>
      </c>
    </row>
    <row r="175" spans="1:9">
      <c r="A175" t="s">
        <v>5778</v>
      </c>
      <c r="B175" t="s">
        <v>360</v>
      </c>
      <c r="C175" t="s">
        <v>268</v>
      </c>
      <c r="D175" t="s">
        <v>5779</v>
      </c>
      <c r="E175" t="s">
        <v>102</v>
      </c>
      <c r="F175">
        <v>2227000</v>
      </c>
      <c r="G175" t="s">
        <v>283</v>
      </c>
      <c r="H175" t="s">
        <v>5758</v>
      </c>
      <c r="I175" t="s">
        <v>5480</v>
      </c>
    </row>
    <row r="176" spans="1:9">
      <c r="A176" t="s">
        <v>5780</v>
      </c>
      <c r="B176" t="s">
        <v>5150</v>
      </c>
      <c r="C176" t="s">
        <v>518</v>
      </c>
      <c r="D176" t="s">
        <v>5781</v>
      </c>
      <c r="E176" t="s">
        <v>257</v>
      </c>
      <c r="F176">
        <v>2380000</v>
      </c>
      <c r="G176" t="s">
        <v>528</v>
      </c>
      <c r="H176" t="s">
        <v>5758</v>
      </c>
      <c r="I176" t="s">
        <v>5480</v>
      </c>
    </row>
    <row r="177" spans="1:9">
      <c r="A177" t="s">
        <v>5782</v>
      </c>
      <c r="B177" t="s">
        <v>371</v>
      </c>
      <c r="C177" t="s">
        <v>268</v>
      </c>
      <c r="D177" t="s">
        <v>5783</v>
      </c>
      <c r="E177" t="s">
        <v>257</v>
      </c>
      <c r="F177">
        <v>599003</v>
      </c>
      <c r="G177" t="s">
        <v>272</v>
      </c>
      <c r="H177" t="s">
        <v>5758</v>
      </c>
      <c r="I177" t="s">
        <v>5480</v>
      </c>
    </row>
    <row r="178" spans="1:9">
      <c r="A178" t="s">
        <v>5784</v>
      </c>
      <c r="B178" t="s">
        <v>5150</v>
      </c>
      <c r="C178" t="s">
        <v>268</v>
      </c>
      <c r="D178" t="s">
        <v>5785</v>
      </c>
      <c r="E178" t="s">
        <v>257</v>
      </c>
      <c r="F178">
        <v>980000</v>
      </c>
      <c r="G178" t="s">
        <v>260</v>
      </c>
      <c r="H178" t="s">
        <v>5758</v>
      </c>
      <c r="I178" t="s">
        <v>5480</v>
      </c>
    </row>
    <row r="179" spans="1:9">
      <c r="A179" t="s">
        <v>5786</v>
      </c>
      <c r="B179" t="s">
        <v>5150</v>
      </c>
      <c r="C179" t="s">
        <v>268</v>
      </c>
      <c r="D179" t="s">
        <v>5787</v>
      </c>
      <c r="E179" t="s">
        <v>257</v>
      </c>
      <c r="F179">
        <v>1081700</v>
      </c>
      <c r="G179" t="s">
        <v>260</v>
      </c>
      <c r="H179" t="s">
        <v>5758</v>
      </c>
      <c r="I179" t="s">
        <v>5480</v>
      </c>
    </row>
    <row r="180" spans="1:9">
      <c r="A180" t="s">
        <v>5788</v>
      </c>
      <c r="B180" t="s">
        <v>5150</v>
      </c>
      <c r="C180" t="s">
        <v>268</v>
      </c>
      <c r="D180" t="s">
        <v>5789</v>
      </c>
      <c r="E180" t="s">
        <v>257</v>
      </c>
      <c r="F180">
        <v>1248500</v>
      </c>
      <c r="G180" t="s">
        <v>260</v>
      </c>
      <c r="H180" t="s">
        <v>5758</v>
      </c>
      <c r="I180" t="s">
        <v>5480</v>
      </c>
    </row>
    <row r="181" spans="1:9">
      <c r="A181" t="s">
        <v>5790</v>
      </c>
      <c r="B181" t="s">
        <v>5791</v>
      </c>
      <c r="C181" t="s">
        <v>518</v>
      </c>
      <c r="D181" t="s">
        <v>5792</v>
      </c>
      <c r="E181" t="s">
        <v>257</v>
      </c>
      <c r="F181">
        <v>4290000</v>
      </c>
      <c r="G181" t="s">
        <v>5793</v>
      </c>
      <c r="H181" t="s">
        <v>5758</v>
      </c>
      <c r="I181" t="s">
        <v>5480</v>
      </c>
    </row>
    <row r="182" spans="1:9">
      <c r="A182" t="s">
        <v>5794</v>
      </c>
      <c r="B182" t="s">
        <v>5795</v>
      </c>
      <c r="C182" t="s">
        <v>268</v>
      </c>
      <c r="D182" t="s">
        <v>5796</v>
      </c>
      <c r="E182" t="s">
        <v>102</v>
      </c>
      <c r="F182">
        <v>1317000</v>
      </c>
      <c r="G182" t="s">
        <v>5797</v>
      </c>
      <c r="H182" t="s">
        <v>5758</v>
      </c>
      <c r="I182" t="s">
        <v>5467</v>
      </c>
    </row>
    <row r="183" spans="1:9">
      <c r="A183" t="s">
        <v>5798</v>
      </c>
      <c r="B183" t="s">
        <v>5799</v>
      </c>
      <c r="C183" t="s">
        <v>268</v>
      </c>
      <c r="D183" t="s">
        <v>5800</v>
      </c>
      <c r="E183" t="s">
        <v>102</v>
      </c>
      <c r="F183">
        <v>1245200</v>
      </c>
      <c r="G183" t="s">
        <v>5797</v>
      </c>
      <c r="H183" t="s">
        <v>5758</v>
      </c>
      <c r="I183" t="s">
        <v>5467</v>
      </c>
    </row>
    <row r="184" spans="1:9">
      <c r="A184" t="s">
        <v>359</v>
      </c>
      <c r="B184" t="s">
        <v>360</v>
      </c>
      <c r="C184" t="s">
        <v>268</v>
      </c>
      <c r="D184" t="s">
        <v>5779</v>
      </c>
      <c r="E184" t="s">
        <v>102</v>
      </c>
      <c r="F184">
        <v>2230000</v>
      </c>
      <c r="G184" t="s">
        <v>364</v>
      </c>
      <c r="H184" t="s">
        <v>5758</v>
      </c>
      <c r="I184" t="s">
        <v>5467</v>
      </c>
    </row>
    <row r="185" spans="1:9">
      <c r="A185" t="s">
        <v>365</v>
      </c>
      <c r="B185" t="s">
        <v>366</v>
      </c>
      <c r="C185" t="s">
        <v>268</v>
      </c>
      <c r="D185" t="s">
        <v>5801</v>
      </c>
      <c r="E185" t="s">
        <v>257</v>
      </c>
      <c r="F185">
        <v>966000</v>
      </c>
      <c r="G185" t="s">
        <v>272</v>
      </c>
      <c r="H185" t="s">
        <v>5758</v>
      </c>
      <c r="I185" t="s">
        <v>5467</v>
      </c>
    </row>
    <row r="186" spans="1:9">
      <c r="A186" t="s">
        <v>370</v>
      </c>
      <c r="B186" t="s">
        <v>371</v>
      </c>
      <c r="C186" t="s">
        <v>268</v>
      </c>
      <c r="D186" t="s">
        <v>5802</v>
      </c>
      <c r="E186" t="s">
        <v>257</v>
      </c>
      <c r="F186">
        <v>602000</v>
      </c>
      <c r="G186" t="s">
        <v>272</v>
      </c>
      <c r="H186" t="s">
        <v>5758</v>
      </c>
      <c r="I186" t="s">
        <v>5467</v>
      </c>
    </row>
    <row r="187" spans="1:9">
      <c r="A187" t="s">
        <v>284</v>
      </c>
      <c r="B187" t="s">
        <v>285</v>
      </c>
      <c r="C187" t="s">
        <v>268</v>
      </c>
      <c r="D187" t="s">
        <v>5803</v>
      </c>
      <c r="E187" t="s">
        <v>102</v>
      </c>
      <c r="F187">
        <v>1081700</v>
      </c>
      <c r="G187" t="s">
        <v>260</v>
      </c>
      <c r="H187" t="s">
        <v>5758</v>
      </c>
      <c r="I187" t="s">
        <v>5467</v>
      </c>
    </row>
    <row r="188" spans="1:9">
      <c r="A188" t="s">
        <v>288</v>
      </c>
      <c r="B188" t="s">
        <v>289</v>
      </c>
      <c r="C188" t="s">
        <v>268</v>
      </c>
      <c r="D188" t="s">
        <v>5804</v>
      </c>
      <c r="E188" t="s">
        <v>102</v>
      </c>
      <c r="F188">
        <v>1734210</v>
      </c>
      <c r="G188" t="s">
        <v>260</v>
      </c>
      <c r="H188" t="s">
        <v>5758</v>
      </c>
      <c r="I188" t="s">
        <v>5467</v>
      </c>
    </row>
    <row r="189" spans="1:9">
      <c r="A189" t="s">
        <v>462</v>
      </c>
      <c r="B189" t="s">
        <v>463</v>
      </c>
      <c r="C189" t="s">
        <v>408</v>
      </c>
      <c r="D189" t="s">
        <v>5805</v>
      </c>
      <c r="E189" t="s">
        <v>110</v>
      </c>
      <c r="F189">
        <v>71151</v>
      </c>
      <c r="G189" t="s">
        <v>272</v>
      </c>
      <c r="H189" t="s">
        <v>5758</v>
      </c>
      <c r="I189" t="s">
        <v>5467</v>
      </c>
    </row>
    <row r="190" spans="1:9">
      <c r="A190" t="s">
        <v>293</v>
      </c>
      <c r="B190" t="s">
        <v>294</v>
      </c>
      <c r="C190" t="s">
        <v>268</v>
      </c>
      <c r="D190" t="s">
        <v>5806</v>
      </c>
      <c r="E190" t="s">
        <v>102</v>
      </c>
      <c r="F190">
        <v>1248500</v>
      </c>
      <c r="G190" t="s">
        <v>260</v>
      </c>
      <c r="H190" t="s">
        <v>5758</v>
      </c>
      <c r="I190" t="s">
        <v>5467</v>
      </c>
    </row>
    <row r="191" spans="1:9">
      <c r="A191" t="s">
        <v>496</v>
      </c>
      <c r="B191" t="s">
        <v>497</v>
      </c>
      <c r="C191" t="s">
        <v>408</v>
      </c>
      <c r="D191" t="s">
        <v>5807</v>
      </c>
      <c r="E191" t="s">
        <v>110</v>
      </c>
      <c r="F191">
        <v>82893</v>
      </c>
      <c r="G191" t="s">
        <v>272</v>
      </c>
      <c r="H191" t="s">
        <v>5758</v>
      </c>
      <c r="I191" t="s">
        <v>5467</v>
      </c>
    </row>
    <row r="192" spans="1:9">
      <c r="A192" t="s">
        <v>506</v>
      </c>
      <c r="B192" t="s">
        <v>507</v>
      </c>
      <c r="C192" t="s">
        <v>408</v>
      </c>
      <c r="D192" t="s">
        <v>5808</v>
      </c>
      <c r="E192" t="s">
        <v>110</v>
      </c>
      <c r="F192">
        <v>73710</v>
      </c>
      <c r="G192" t="s">
        <v>272</v>
      </c>
      <c r="H192" t="s">
        <v>5758</v>
      </c>
      <c r="I192" t="s">
        <v>5467</v>
      </c>
    </row>
    <row r="193" spans="1:9">
      <c r="A193" t="s">
        <v>471</v>
      </c>
      <c r="B193" t="s">
        <v>472</v>
      </c>
      <c r="C193" t="s">
        <v>408</v>
      </c>
      <c r="D193" t="s">
        <v>5809</v>
      </c>
      <c r="E193" t="s">
        <v>110</v>
      </c>
      <c r="F193">
        <v>88805</v>
      </c>
      <c r="G193" t="s">
        <v>272</v>
      </c>
      <c r="H193" t="s">
        <v>5758</v>
      </c>
      <c r="I193" t="s">
        <v>5467</v>
      </c>
    </row>
    <row r="194" spans="1:9">
      <c r="A194" t="s">
        <v>511</v>
      </c>
      <c r="B194" t="s">
        <v>512</v>
      </c>
      <c r="C194" t="s">
        <v>408</v>
      </c>
      <c r="D194" t="s">
        <v>5810</v>
      </c>
      <c r="E194" t="s">
        <v>110</v>
      </c>
      <c r="F194">
        <v>67973</v>
      </c>
      <c r="G194" t="s">
        <v>272</v>
      </c>
      <c r="H194" t="s">
        <v>5758</v>
      </c>
      <c r="I194" t="s">
        <v>5467</v>
      </c>
    </row>
    <row r="195" spans="1:9">
      <c r="A195" t="s">
        <v>5811</v>
      </c>
      <c r="B195" t="s">
        <v>5150</v>
      </c>
      <c r="C195" t="s">
        <v>408</v>
      </c>
      <c r="D195" t="s">
        <v>5812</v>
      </c>
      <c r="E195" t="s">
        <v>110</v>
      </c>
      <c r="F195">
        <v>34000</v>
      </c>
      <c r="G195" t="s">
        <v>272</v>
      </c>
      <c r="H195" t="s">
        <v>5758</v>
      </c>
      <c r="I195" t="s">
        <v>5467</v>
      </c>
    </row>
    <row r="196" spans="1:9">
      <c r="A196" t="s">
        <v>297</v>
      </c>
      <c r="B196" t="s">
        <v>298</v>
      </c>
      <c r="C196" t="s">
        <v>268</v>
      </c>
      <c r="D196" t="s">
        <v>5813</v>
      </c>
      <c r="E196" t="s">
        <v>102</v>
      </c>
      <c r="F196">
        <v>1357898</v>
      </c>
      <c r="G196" t="s">
        <v>260</v>
      </c>
      <c r="H196" t="s">
        <v>5758</v>
      </c>
      <c r="I196" t="s">
        <v>5467</v>
      </c>
    </row>
    <row r="197" spans="1:9">
      <c r="A197" t="s">
        <v>266</v>
      </c>
      <c r="B197" t="s">
        <v>267</v>
      </c>
      <c r="C197" t="s">
        <v>268</v>
      </c>
      <c r="D197" t="s">
        <v>5814</v>
      </c>
      <c r="E197" t="s">
        <v>257</v>
      </c>
      <c r="F197">
        <v>2221079</v>
      </c>
      <c r="G197" t="s">
        <v>272</v>
      </c>
      <c r="H197" t="s">
        <v>5758</v>
      </c>
      <c r="I197" t="s">
        <v>5467</v>
      </c>
    </row>
    <row r="198" spans="1:9">
      <c r="A198" t="s">
        <v>302</v>
      </c>
      <c r="B198" t="s">
        <v>303</v>
      </c>
      <c r="C198" t="s">
        <v>268</v>
      </c>
      <c r="D198" t="s">
        <v>5815</v>
      </c>
      <c r="E198" t="s">
        <v>102</v>
      </c>
      <c r="F198">
        <v>982300</v>
      </c>
      <c r="G198" t="s">
        <v>260</v>
      </c>
      <c r="H198" t="s">
        <v>5758</v>
      </c>
      <c r="I198" t="s">
        <v>5467</v>
      </c>
    </row>
    <row r="199" spans="1:9">
      <c r="A199" t="s">
        <v>5816</v>
      </c>
      <c r="B199" t="s">
        <v>5817</v>
      </c>
      <c r="C199" t="s">
        <v>408</v>
      </c>
      <c r="D199" t="s">
        <v>5818</v>
      </c>
      <c r="E199" t="s">
        <v>110</v>
      </c>
      <c r="F199">
        <v>82646</v>
      </c>
      <c r="G199" t="s">
        <v>272</v>
      </c>
      <c r="H199" t="s">
        <v>5758</v>
      </c>
      <c r="I199" t="s">
        <v>5467</v>
      </c>
    </row>
    <row r="200" spans="1:9">
      <c r="A200" t="s">
        <v>481</v>
      </c>
      <c r="B200" t="s">
        <v>482</v>
      </c>
      <c r="C200" t="s">
        <v>408</v>
      </c>
      <c r="D200" t="s">
        <v>5819</v>
      </c>
      <c r="E200" t="s">
        <v>110</v>
      </c>
      <c r="F200">
        <v>71173</v>
      </c>
      <c r="G200" t="s">
        <v>272</v>
      </c>
      <c r="H200" t="s">
        <v>5758</v>
      </c>
      <c r="I200" t="s">
        <v>5467</v>
      </c>
    </row>
    <row r="201" spans="1:9">
      <c r="A201" t="s">
        <v>486</v>
      </c>
      <c r="B201" t="s">
        <v>487</v>
      </c>
      <c r="C201" t="s">
        <v>408</v>
      </c>
      <c r="D201" t="s">
        <v>5820</v>
      </c>
      <c r="E201" t="s">
        <v>110</v>
      </c>
      <c r="F201">
        <v>147109</v>
      </c>
      <c r="G201" t="s">
        <v>272</v>
      </c>
      <c r="H201" t="s">
        <v>5758</v>
      </c>
      <c r="I201" t="s">
        <v>5467</v>
      </c>
    </row>
    <row r="202" spans="1:9">
      <c r="A202" t="s">
        <v>476</v>
      </c>
      <c r="B202" t="s">
        <v>477</v>
      </c>
      <c r="C202" t="s">
        <v>408</v>
      </c>
      <c r="D202" t="s">
        <v>5821</v>
      </c>
      <c r="E202" t="s">
        <v>110</v>
      </c>
      <c r="F202">
        <v>49129</v>
      </c>
      <c r="G202" t="s">
        <v>272</v>
      </c>
      <c r="H202" t="s">
        <v>5758</v>
      </c>
      <c r="I202" t="s">
        <v>5467</v>
      </c>
    </row>
    <row r="203" spans="1:9">
      <c r="A203" t="s">
        <v>466</v>
      </c>
      <c r="B203" t="s">
        <v>467</v>
      </c>
      <c r="C203" t="s">
        <v>408</v>
      </c>
      <c r="D203" t="s">
        <v>5822</v>
      </c>
      <c r="E203" t="s">
        <v>110</v>
      </c>
      <c r="F203">
        <v>101577</v>
      </c>
      <c r="G203" t="s">
        <v>272</v>
      </c>
      <c r="H203" t="s">
        <v>5758</v>
      </c>
      <c r="I203" t="s">
        <v>5467</v>
      </c>
    </row>
    <row r="204" spans="1:9">
      <c r="A204" t="s">
        <v>457</v>
      </c>
      <c r="B204" t="s">
        <v>458</v>
      </c>
      <c r="C204" t="s">
        <v>408</v>
      </c>
      <c r="D204" t="s">
        <v>5823</v>
      </c>
      <c r="E204" t="s">
        <v>110</v>
      </c>
      <c r="F204">
        <v>65889</v>
      </c>
      <c r="G204" t="s">
        <v>272</v>
      </c>
      <c r="H204" t="s">
        <v>5758</v>
      </c>
      <c r="I204" t="s">
        <v>5467</v>
      </c>
    </row>
    <row r="205" spans="1:9">
      <c r="A205" t="s">
        <v>5824</v>
      </c>
      <c r="B205" t="s">
        <v>5150</v>
      </c>
      <c r="C205" t="s">
        <v>408</v>
      </c>
      <c r="D205" t="s">
        <v>5825</v>
      </c>
      <c r="E205" t="s">
        <v>110</v>
      </c>
      <c r="F205">
        <v>46848</v>
      </c>
      <c r="G205" t="s">
        <v>272</v>
      </c>
      <c r="H205" t="s">
        <v>5758</v>
      </c>
      <c r="I205" t="s">
        <v>5467</v>
      </c>
    </row>
    <row r="206" spans="1:9">
      <c r="A206" t="s">
        <v>491</v>
      </c>
      <c r="B206" t="s">
        <v>492</v>
      </c>
      <c r="C206" t="s">
        <v>408</v>
      </c>
      <c r="D206" t="s">
        <v>5826</v>
      </c>
      <c r="E206" t="s">
        <v>110</v>
      </c>
      <c r="F206">
        <v>76243</v>
      </c>
      <c r="G206" t="s">
        <v>272</v>
      </c>
      <c r="H206" t="s">
        <v>5758</v>
      </c>
      <c r="I206" t="s">
        <v>5467</v>
      </c>
    </row>
    <row r="207" spans="1:9">
      <c r="A207" t="s">
        <v>5827</v>
      </c>
      <c r="B207" t="s">
        <v>5828</v>
      </c>
      <c r="C207" t="s">
        <v>382</v>
      </c>
      <c r="D207" t="s">
        <v>5829</v>
      </c>
      <c r="E207" t="s">
        <v>110</v>
      </c>
      <c r="F207">
        <v>47490</v>
      </c>
      <c r="G207" t="s">
        <v>4714</v>
      </c>
      <c r="H207" t="s">
        <v>5758</v>
      </c>
      <c r="I207" t="s">
        <v>5467</v>
      </c>
    </row>
    <row r="208" spans="1:9">
      <c r="A208" t="s">
        <v>5830</v>
      </c>
      <c r="B208" t="s">
        <v>5831</v>
      </c>
      <c r="C208" t="s">
        <v>549</v>
      </c>
      <c r="D208" t="s">
        <v>5832</v>
      </c>
      <c r="E208" t="s">
        <v>102</v>
      </c>
      <c r="F208">
        <v>273925</v>
      </c>
      <c r="G208" t="s">
        <v>569</v>
      </c>
      <c r="H208" t="s">
        <v>5758</v>
      </c>
      <c r="I208" t="s">
        <v>5467</v>
      </c>
    </row>
    <row r="209" spans="1:9">
      <c r="A209" t="s">
        <v>564</v>
      </c>
      <c r="B209" t="s">
        <v>565</v>
      </c>
      <c r="C209" t="s">
        <v>549</v>
      </c>
      <c r="D209" t="s">
        <v>5832</v>
      </c>
      <c r="E209" t="s">
        <v>102</v>
      </c>
      <c r="F209">
        <v>237913.76</v>
      </c>
      <c r="G209" t="s">
        <v>569</v>
      </c>
      <c r="H209" t="s">
        <v>5758</v>
      </c>
      <c r="I209" t="s">
        <v>5467</v>
      </c>
    </row>
    <row r="210" spans="1:9">
      <c r="A210" t="s">
        <v>558</v>
      </c>
      <c r="B210" t="s">
        <v>559</v>
      </c>
      <c r="C210" t="s">
        <v>549</v>
      </c>
      <c r="D210" t="s">
        <v>5833</v>
      </c>
      <c r="E210" t="s">
        <v>102</v>
      </c>
      <c r="F210">
        <v>148042</v>
      </c>
      <c r="G210" t="s">
        <v>563</v>
      </c>
      <c r="H210" t="s">
        <v>5758</v>
      </c>
      <c r="I210" t="s">
        <v>5467</v>
      </c>
    </row>
    <row r="211" spans="1:9">
      <c r="A211" t="s">
        <v>254</v>
      </c>
      <c r="B211" t="s">
        <v>255</v>
      </c>
      <c r="C211" t="s">
        <v>163</v>
      </c>
      <c r="D211" t="s">
        <v>5834</v>
      </c>
      <c r="E211" t="s">
        <v>257</v>
      </c>
      <c r="F211">
        <v>107133</v>
      </c>
      <c r="G211" t="s">
        <v>260</v>
      </c>
      <c r="H211" t="s">
        <v>5758</v>
      </c>
      <c r="I211" t="s">
        <v>5467</v>
      </c>
    </row>
    <row r="212" spans="1:9">
      <c r="A212" t="s">
        <v>262</v>
      </c>
      <c r="B212" t="s">
        <v>263</v>
      </c>
      <c r="C212" t="s">
        <v>163</v>
      </c>
      <c r="D212" t="s">
        <v>5835</v>
      </c>
      <c r="E212" t="s">
        <v>257</v>
      </c>
      <c r="F212">
        <v>551948</v>
      </c>
      <c r="G212" t="s">
        <v>260</v>
      </c>
      <c r="H212" t="s">
        <v>5758</v>
      </c>
      <c r="I212" t="s">
        <v>5467</v>
      </c>
    </row>
    <row r="213" spans="1:9">
      <c r="A213" t="s">
        <v>501</v>
      </c>
      <c r="B213" t="s">
        <v>502</v>
      </c>
      <c r="C213" t="s">
        <v>408</v>
      </c>
      <c r="D213" t="s">
        <v>5836</v>
      </c>
      <c r="E213" t="s">
        <v>110</v>
      </c>
      <c r="F213">
        <v>119602</v>
      </c>
      <c r="G213" t="s">
        <v>272</v>
      </c>
      <c r="H213" t="s">
        <v>5758</v>
      </c>
      <c r="I213" t="s">
        <v>5467</v>
      </c>
    </row>
    <row r="214" spans="1:9">
      <c r="A214" t="s">
        <v>4098</v>
      </c>
      <c r="B214" t="s">
        <v>4099</v>
      </c>
      <c r="C214" t="s">
        <v>736</v>
      </c>
      <c r="D214" t="s">
        <v>5837</v>
      </c>
      <c r="E214" t="s">
        <v>102</v>
      </c>
      <c r="F214">
        <v>250000</v>
      </c>
      <c r="G214" t="s">
        <v>4103</v>
      </c>
      <c r="H214" t="s">
        <v>4001</v>
      </c>
      <c r="I214" t="s">
        <v>5480</v>
      </c>
    </row>
    <row r="215" spans="1:9">
      <c r="A215" t="s">
        <v>4316</v>
      </c>
      <c r="B215" t="s">
        <v>4317</v>
      </c>
      <c r="C215" t="s">
        <v>899</v>
      </c>
      <c r="D215" t="s">
        <v>5838</v>
      </c>
      <c r="E215" t="s">
        <v>632</v>
      </c>
      <c r="F215">
        <v>65762</v>
      </c>
      <c r="G215" t="s">
        <v>4321</v>
      </c>
      <c r="H215" t="s">
        <v>4001</v>
      </c>
      <c r="I215" t="s">
        <v>5480</v>
      </c>
    </row>
    <row r="216" spans="1:9">
      <c r="A216" t="s">
        <v>5839</v>
      </c>
      <c r="B216" t="s">
        <v>5840</v>
      </c>
      <c r="C216" t="s">
        <v>736</v>
      </c>
      <c r="D216" t="s">
        <v>5841</v>
      </c>
      <c r="E216" t="s">
        <v>110</v>
      </c>
      <c r="F216">
        <v>48000</v>
      </c>
      <c r="G216" t="s">
        <v>5842</v>
      </c>
      <c r="H216" t="s">
        <v>4001</v>
      </c>
      <c r="I216" t="s">
        <v>5480</v>
      </c>
    </row>
    <row r="217" spans="1:9">
      <c r="A217" t="s">
        <v>4172</v>
      </c>
      <c r="B217" t="s">
        <v>4173</v>
      </c>
      <c r="C217" t="s">
        <v>131</v>
      </c>
      <c r="D217" t="s">
        <v>5843</v>
      </c>
      <c r="E217" t="s">
        <v>102</v>
      </c>
      <c r="F217">
        <v>16117</v>
      </c>
      <c r="G217" t="s">
        <v>4177</v>
      </c>
      <c r="H217" t="s">
        <v>4001</v>
      </c>
      <c r="I217" t="s">
        <v>5480</v>
      </c>
    </row>
    <row r="218" spans="1:9">
      <c r="A218" t="s">
        <v>5844</v>
      </c>
      <c r="B218" t="s">
        <v>4105</v>
      </c>
      <c r="C218" t="s">
        <v>736</v>
      </c>
      <c r="D218" t="s">
        <v>5845</v>
      </c>
      <c r="E218" t="s">
        <v>110</v>
      </c>
      <c r="F218">
        <v>29212.95</v>
      </c>
      <c r="G218" t="s">
        <v>4109</v>
      </c>
      <c r="H218" t="s">
        <v>4001</v>
      </c>
      <c r="I218" t="s">
        <v>5480</v>
      </c>
    </row>
    <row r="219" spans="1:9">
      <c r="A219" t="s">
        <v>4412</v>
      </c>
      <c r="B219" t="s">
        <v>4413</v>
      </c>
      <c r="C219" t="s">
        <v>1090</v>
      </c>
      <c r="D219" t="s">
        <v>5846</v>
      </c>
      <c r="E219" t="s">
        <v>632</v>
      </c>
      <c r="F219">
        <v>60000</v>
      </c>
      <c r="G219" t="s">
        <v>4416</v>
      </c>
      <c r="H219" t="s">
        <v>4001</v>
      </c>
      <c r="I219" t="s">
        <v>5480</v>
      </c>
    </row>
    <row r="220" spans="1:9">
      <c r="A220" t="s">
        <v>4362</v>
      </c>
      <c r="B220" t="s">
        <v>4363</v>
      </c>
      <c r="C220" t="s">
        <v>93</v>
      </c>
      <c r="D220" t="s">
        <v>5847</v>
      </c>
      <c r="E220" t="s">
        <v>110</v>
      </c>
      <c r="F220">
        <v>55656</v>
      </c>
      <c r="G220" t="s">
        <v>4367</v>
      </c>
      <c r="H220" t="s">
        <v>4001</v>
      </c>
      <c r="I220" t="s">
        <v>5480</v>
      </c>
    </row>
    <row r="221" spans="1:9">
      <c r="A221" t="s">
        <v>4380</v>
      </c>
      <c r="B221" t="s">
        <v>4381</v>
      </c>
      <c r="C221" t="s">
        <v>1368</v>
      </c>
      <c r="D221" t="s">
        <v>5848</v>
      </c>
      <c r="E221" t="s">
        <v>110</v>
      </c>
      <c r="F221">
        <v>76918</v>
      </c>
      <c r="G221" t="s">
        <v>4091</v>
      </c>
      <c r="H221" t="s">
        <v>4001</v>
      </c>
      <c r="I221" t="s">
        <v>5480</v>
      </c>
    </row>
    <row r="222" spans="1:9">
      <c r="A222" t="s">
        <v>5849</v>
      </c>
      <c r="B222" t="s">
        <v>4344</v>
      </c>
      <c r="C222" t="s">
        <v>2479</v>
      </c>
      <c r="D222" t="s">
        <v>5850</v>
      </c>
      <c r="E222" t="s">
        <v>102</v>
      </c>
      <c r="F222">
        <v>161000</v>
      </c>
      <c r="G222" t="s">
        <v>4349</v>
      </c>
      <c r="H222" t="s">
        <v>4001</v>
      </c>
      <c r="I222" t="s">
        <v>5480</v>
      </c>
    </row>
    <row r="223" spans="1:9">
      <c r="A223" t="s">
        <v>4208</v>
      </c>
      <c r="B223" t="s">
        <v>4209</v>
      </c>
      <c r="C223" t="s">
        <v>792</v>
      </c>
      <c r="D223" t="s">
        <v>5851</v>
      </c>
      <c r="E223" t="s">
        <v>102</v>
      </c>
      <c r="F223">
        <v>21880</v>
      </c>
      <c r="G223" t="s">
        <v>4213</v>
      </c>
      <c r="H223" t="s">
        <v>4001</v>
      </c>
      <c r="I223" t="s">
        <v>5480</v>
      </c>
    </row>
    <row r="224" spans="1:9">
      <c r="A224" t="s">
        <v>4390</v>
      </c>
      <c r="B224" t="s">
        <v>4391</v>
      </c>
      <c r="C224" t="s">
        <v>4392</v>
      </c>
      <c r="D224" t="s">
        <v>5852</v>
      </c>
      <c r="E224" t="s">
        <v>257</v>
      </c>
      <c r="F224">
        <v>90384</v>
      </c>
      <c r="G224" t="s">
        <v>4025</v>
      </c>
      <c r="H224" t="s">
        <v>4001</v>
      </c>
      <c r="I224" t="s">
        <v>5467</v>
      </c>
    </row>
    <row r="225" spans="1:9">
      <c r="A225" t="s">
        <v>4178</v>
      </c>
      <c r="B225" t="s">
        <v>4179</v>
      </c>
      <c r="C225" t="s">
        <v>131</v>
      </c>
      <c r="D225" t="s">
        <v>5853</v>
      </c>
      <c r="E225" t="s">
        <v>102</v>
      </c>
      <c r="F225">
        <v>300000</v>
      </c>
      <c r="G225" t="s">
        <v>4183</v>
      </c>
      <c r="H225" t="s">
        <v>4001</v>
      </c>
      <c r="I225" t="s">
        <v>5467</v>
      </c>
    </row>
    <row r="226" spans="1:9">
      <c r="A226" t="s">
        <v>4257</v>
      </c>
      <c r="B226" t="s">
        <v>4258</v>
      </c>
      <c r="C226" t="s">
        <v>847</v>
      </c>
      <c r="D226" t="s">
        <v>5854</v>
      </c>
      <c r="E226" t="s">
        <v>110</v>
      </c>
      <c r="F226">
        <v>34600</v>
      </c>
      <c r="G226" t="s">
        <v>4262</v>
      </c>
      <c r="H226" t="s">
        <v>4001</v>
      </c>
      <c r="I226" t="s">
        <v>5467</v>
      </c>
    </row>
    <row r="227" spans="1:9">
      <c r="A227" t="s">
        <v>4110</v>
      </c>
      <c r="B227" t="s">
        <v>4111</v>
      </c>
      <c r="C227" t="s">
        <v>736</v>
      </c>
      <c r="D227" t="s">
        <v>5855</v>
      </c>
      <c r="E227" t="s">
        <v>102</v>
      </c>
      <c r="F227">
        <v>100000</v>
      </c>
      <c r="G227" t="s">
        <v>4115</v>
      </c>
      <c r="H227" t="s">
        <v>4001</v>
      </c>
      <c r="I227" t="s">
        <v>5467</v>
      </c>
    </row>
    <row r="228" spans="1:9">
      <c r="A228" t="s">
        <v>4165</v>
      </c>
      <c r="B228" t="s">
        <v>4166</v>
      </c>
      <c r="C228" t="s">
        <v>4167</v>
      </c>
      <c r="D228" t="s">
        <v>5856</v>
      </c>
      <c r="E228" t="s">
        <v>102</v>
      </c>
      <c r="F228">
        <v>28289.88</v>
      </c>
      <c r="G228" t="s">
        <v>4171</v>
      </c>
      <c r="H228" t="s">
        <v>4001</v>
      </c>
      <c r="I228" t="s">
        <v>5467</v>
      </c>
    </row>
    <row r="229" spans="1:9">
      <c r="A229" t="s">
        <v>4396</v>
      </c>
      <c r="B229" t="s">
        <v>4397</v>
      </c>
      <c r="C229" t="s">
        <v>4392</v>
      </c>
      <c r="D229" t="s">
        <v>5857</v>
      </c>
      <c r="E229" t="s">
        <v>22</v>
      </c>
      <c r="F229">
        <v>170000</v>
      </c>
      <c r="G229" t="s">
        <v>4401</v>
      </c>
      <c r="H229" t="s">
        <v>4001</v>
      </c>
      <c r="I229" t="s">
        <v>5467</v>
      </c>
    </row>
    <row r="230" spans="1:9">
      <c r="A230" t="s">
        <v>4322</v>
      </c>
      <c r="B230" t="s">
        <v>4323</v>
      </c>
      <c r="C230" t="s">
        <v>899</v>
      </c>
      <c r="D230" t="s">
        <v>5858</v>
      </c>
      <c r="E230" t="s">
        <v>102</v>
      </c>
      <c r="F230">
        <v>40000</v>
      </c>
      <c r="G230" t="s">
        <v>4327</v>
      </c>
      <c r="H230" t="s">
        <v>4001</v>
      </c>
      <c r="I230" t="s">
        <v>5555</v>
      </c>
    </row>
    <row r="231" spans="1:9">
      <c r="A231" t="s">
        <v>4002</v>
      </c>
      <c r="B231" t="s">
        <v>4003</v>
      </c>
      <c r="C231" t="s">
        <v>600</v>
      </c>
      <c r="D231" t="s">
        <v>5859</v>
      </c>
      <c r="E231" t="s">
        <v>22</v>
      </c>
      <c r="F231">
        <v>250000</v>
      </c>
      <c r="G231" t="s">
        <v>4007</v>
      </c>
      <c r="H231" t="s">
        <v>4001</v>
      </c>
      <c r="I231" t="s">
        <v>5555</v>
      </c>
    </row>
    <row r="232" spans="1:9">
      <c r="A232" t="s">
        <v>5860</v>
      </c>
      <c r="B232" t="s">
        <v>5861</v>
      </c>
      <c r="C232" t="s">
        <v>188</v>
      </c>
      <c r="D232" t="s">
        <v>5862</v>
      </c>
      <c r="E232" t="s">
        <v>5564</v>
      </c>
      <c r="F232">
        <v>18379</v>
      </c>
      <c r="G232" t="s">
        <v>5863</v>
      </c>
      <c r="H232" t="s">
        <v>4001</v>
      </c>
      <c r="I232" t="s">
        <v>5566</v>
      </c>
    </row>
    <row r="233" spans="1:9">
      <c r="A233" t="s">
        <v>5864</v>
      </c>
      <c r="B233" t="s">
        <v>5865</v>
      </c>
      <c r="C233" t="s">
        <v>163</v>
      </c>
      <c r="D233" t="s">
        <v>5866</v>
      </c>
      <c r="E233" t="s">
        <v>632</v>
      </c>
      <c r="F233">
        <v>111069</v>
      </c>
      <c r="G233" t="s">
        <v>5867</v>
      </c>
      <c r="H233" t="s">
        <v>4423</v>
      </c>
      <c r="I233" t="s">
        <v>5480</v>
      </c>
    </row>
    <row r="234" spans="1:9">
      <c r="A234" t="s">
        <v>4602</v>
      </c>
      <c r="B234" t="s">
        <v>4603</v>
      </c>
      <c r="C234" t="s">
        <v>582</v>
      </c>
      <c r="D234" t="s">
        <v>5868</v>
      </c>
      <c r="E234" t="s">
        <v>110</v>
      </c>
      <c r="F234">
        <v>49000</v>
      </c>
      <c r="G234" t="s">
        <v>4607</v>
      </c>
      <c r="H234" t="s">
        <v>4423</v>
      </c>
      <c r="I234" t="s">
        <v>5480</v>
      </c>
    </row>
    <row r="235" spans="1:9">
      <c r="A235" t="s">
        <v>4442</v>
      </c>
      <c r="B235" t="s">
        <v>4443</v>
      </c>
      <c r="C235" t="s">
        <v>163</v>
      </c>
      <c r="D235" t="s">
        <v>5869</v>
      </c>
      <c r="E235" t="s">
        <v>110</v>
      </c>
      <c r="F235">
        <v>14775</v>
      </c>
      <c r="G235" t="s">
        <v>4447</v>
      </c>
      <c r="H235" t="s">
        <v>4423</v>
      </c>
      <c r="I235" t="s">
        <v>5480</v>
      </c>
    </row>
    <row r="236" spans="1:9">
      <c r="A236" t="s">
        <v>4577</v>
      </c>
      <c r="B236" t="s">
        <v>4578</v>
      </c>
      <c r="C236" t="s">
        <v>899</v>
      </c>
      <c r="D236" t="s">
        <v>5870</v>
      </c>
      <c r="E236" t="s">
        <v>110</v>
      </c>
      <c r="F236">
        <v>100000</v>
      </c>
      <c r="G236" t="s">
        <v>4582</v>
      </c>
      <c r="H236" t="s">
        <v>4423</v>
      </c>
      <c r="I236" t="s">
        <v>5480</v>
      </c>
    </row>
    <row r="237" spans="1:9">
      <c r="A237" t="s">
        <v>4608</v>
      </c>
      <c r="B237" t="s">
        <v>4609</v>
      </c>
      <c r="C237" t="s">
        <v>230</v>
      </c>
      <c r="D237" t="s">
        <v>5871</v>
      </c>
      <c r="E237" t="s">
        <v>110</v>
      </c>
      <c r="F237">
        <v>48000</v>
      </c>
      <c r="G237" t="s">
        <v>4613</v>
      </c>
      <c r="H237" t="s">
        <v>4423</v>
      </c>
      <c r="I237" t="s">
        <v>5480</v>
      </c>
    </row>
    <row r="238" spans="1:9">
      <c r="A238" t="s">
        <v>4656</v>
      </c>
      <c r="B238" t="s">
        <v>5872</v>
      </c>
      <c r="C238" t="s">
        <v>2124</v>
      </c>
      <c r="D238" t="s">
        <v>5873</v>
      </c>
      <c r="E238" t="s">
        <v>110</v>
      </c>
      <c r="F238">
        <v>33000</v>
      </c>
      <c r="G238" t="s">
        <v>4429</v>
      </c>
      <c r="H238" t="s">
        <v>4423</v>
      </c>
      <c r="I238" t="s">
        <v>5480</v>
      </c>
    </row>
    <row r="239" spans="1:9">
      <c r="A239" t="s">
        <v>4621</v>
      </c>
      <c r="B239" t="s">
        <v>4622</v>
      </c>
      <c r="C239" t="s">
        <v>1083</v>
      </c>
      <c r="D239" t="s">
        <v>5874</v>
      </c>
      <c r="E239" t="s">
        <v>22</v>
      </c>
      <c r="F239">
        <v>32000</v>
      </c>
      <c r="G239" t="s">
        <v>4429</v>
      </c>
      <c r="H239" t="s">
        <v>4423</v>
      </c>
      <c r="I239" t="s">
        <v>5480</v>
      </c>
    </row>
    <row r="240" spans="1:9">
      <c r="A240" t="s">
        <v>4661</v>
      </c>
      <c r="B240" t="s">
        <v>4662</v>
      </c>
      <c r="C240" t="s">
        <v>2124</v>
      </c>
      <c r="D240" t="s">
        <v>5875</v>
      </c>
      <c r="E240" t="s">
        <v>110</v>
      </c>
      <c r="F240">
        <v>15000</v>
      </c>
      <c r="G240" t="s">
        <v>4429</v>
      </c>
      <c r="H240" t="s">
        <v>4423</v>
      </c>
      <c r="I240" t="s">
        <v>5480</v>
      </c>
    </row>
    <row r="241" spans="1:9">
      <c r="A241" t="s">
        <v>4424</v>
      </c>
      <c r="B241" t="s">
        <v>4425</v>
      </c>
      <c r="C241" t="s">
        <v>600</v>
      </c>
      <c r="D241" t="s">
        <v>5876</v>
      </c>
      <c r="E241" t="s">
        <v>110</v>
      </c>
      <c r="F241">
        <v>12000</v>
      </c>
      <c r="G241" t="s">
        <v>4429</v>
      </c>
      <c r="H241" t="s">
        <v>4423</v>
      </c>
      <c r="I241" t="s">
        <v>5480</v>
      </c>
    </row>
    <row r="242" spans="1:9">
      <c r="A242" t="s">
        <v>5877</v>
      </c>
      <c r="B242" t="s">
        <v>5878</v>
      </c>
      <c r="C242" t="s">
        <v>600</v>
      </c>
      <c r="D242" t="s">
        <v>5879</v>
      </c>
      <c r="E242" t="s">
        <v>632</v>
      </c>
      <c r="F242">
        <v>53400</v>
      </c>
      <c r="G242" t="s">
        <v>5880</v>
      </c>
      <c r="H242" t="s">
        <v>4423</v>
      </c>
      <c r="I242" t="s">
        <v>5467</v>
      </c>
    </row>
    <row r="243" spans="1:9">
      <c r="A243" t="s">
        <v>4526</v>
      </c>
      <c r="B243" t="s">
        <v>4527</v>
      </c>
      <c r="C243" t="s">
        <v>408</v>
      </c>
      <c r="D243" t="s">
        <v>5881</v>
      </c>
      <c r="E243" t="s">
        <v>110</v>
      </c>
      <c r="F243">
        <v>49036</v>
      </c>
      <c r="G243" t="s">
        <v>4531</v>
      </c>
      <c r="H243" t="s">
        <v>4423</v>
      </c>
      <c r="I243" t="s">
        <v>5467</v>
      </c>
    </row>
    <row r="244" spans="1:9">
      <c r="A244" t="s">
        <v>5882</v>
      </c>
      <c r="B244" t="s">
        <v>5883</v>
      </c>
      <c r="C244" t="s">
        <v>131</v>
      </c>
      <c r="D244" t="s">
        <v>5884</v>
      </c>
      <c r="E244" t="s">
        <v>110</v>
      </c>
      <c r="F244">
        <v>150000</v>
      </c>
      <c r="G244" t="s">
        <v>5885</v>
      </c>
      <c r="H244" t="s">
        <v>4423</v>
      </c>
      <c r="I244" t="s">
        <v>5467</v>
      </c>
    </row>
    <row r="245" spans="1:9">
      <c r="A245" t="s">
        <v>4448</v>
      </c>
      <c r="B245" t="s">
        <v>4449</v>
      </c>
      <c r="C245" t="s">
        <v>163</v>
      </c>
      <c r="D245" t="s">
        <v>5886</v>
      </c>
      <c r="E245" t="s">
        <v>110</v>
      </c>
      <c r="F245">
        <v>39694</v>
      </c>
      <c r="G245" t="s">
        <v>4453</v>
      </c>
      <c r="H245" t="s">
        <v>4423</v>
      </c>
      <c r="I245" t="s">
        <v>5478</v>
      </c>
    </row>
    <row r="246" spans="1:9">
      <c r="A246" t="s">
        <v>4532</v>
      </c>
      <c r="B246" t="s">
        <v>4533</v>
      </c>
      <c r="C246" t="s">
        <v>408</v>
      </c>
      <c r="D246" t="s">
        <v>4534</v>
      </c>
      <c r="E246" t="s">
        <v>110</v>
      </c>
      <c r="F246">
        <v>18952</v>
      </c>
      <c r="G246" t="s">
        <v>4537</v>
      </c>
      <c r="H246" t="s">
        <v>4423</v>
      </c>
      <c r="I246" t="s">
        <v>5478</v>
      </c>
    </row>
    <row r="247" spans="1:9">
      <c r="A247" t="s">
        <v>4430</v>
      </c>
      <c r="B247" t="s">
        <v>4431</v>
      </c>
      <c r="C247" t="s">
        <v>600</v>
      </c>
      <c r="D247" t="s">
        <v>5887</v>
      </c>
      <c r="E247" t="s">
        <v>110</v>
      </c>
      <c r="F247">
        <v>60000</v>
      </c>
      <c r="G247" t="s">
        <v>4435</v>
      </c>
      <c r="H247" t="s">
        <v>4423</v>
      </c>
      <c r="I247" t="s">
        <v>5555</v>
      </c>
    </row>
    <row r="248" spans="1:9">
      <c r="A248" t="s">
        <v>1617</v>
      </c>
      <c r="B248" t="s">
        <v>1618</v>
      </c>
      <c r="C248" t="s">
        <v>408</v>
      </c>
      <c r="D248" t="s">
        <v>5888</v>
      </c>
      <c r="E248" t="s">
        <v>110</v>
      </c>
      <c r="F248">
        <v>46252</v>
      </c>
      <c r="G248" t="s">
        <v>1622</v>
      </c>
      <c r="H248" t="s">
        <v>1441</v>
      </c>
      <c r="I248" t="s">
        <v>5480</v>
      </c>
    </row>
    <row r="249" spans="1:9">
      <c r="A249" t="s">
        <v>1537</v>
      </c>
      <c r="B249" t="s">
        <v>1538</v>
      </c>
      <c r="C249" t="s">
        <v>131</v>
      </c>
      <c r="D249" t="s">
        <v>5889</v>
      </c>
      <c r="E249" t="s">
        <v>110</v>
      </c>
      <c r="F249">
        <v>166000</v>
      </c>
      <c r="G249" t="s">
        <v>1542</v>
      </c>
      <c r="H249" t="s">
        <v>1441</v>
      </c>
      <c r="I249" t="s">
        <v>5480</v>
      </c>
    </row>
    <row r="250" spans="1:9">
      <c r="A250" t="s">
        <v>1472</v>
      </c>
      <c r="B250" t="s">
        <v>1473</v>
      </c>
      <c r="C250" t="s">
        <v>715</v>
      </c>
      <c r="D250" t="s">
        <v>5890</v>
      </c>
      <c r="E250" t="s">
        <v>632</v>
      </c>
      <c r="F250">
        <v>182215.8</v>
      </c>
      <c r="G250" t="s">
        <v>1477</v>
      </c>
      <c r="H250" t="s">
        <v>1441</v>
      </c>
      <c r="I250" t="s">
        <v>5480</v>
      </c>
    </row>
    <row r="251" spans="1:9">
      <c r="A251" t="s">
        <v>1478</v>
      </c>
      <c r="B251" t="s">
        <v>1479</v>
      </c>
      <c r="C251" t="s">
        <v>715</v>
      </c>
      <c r="D251" t="s">
        <v>5891</v>
      </c>
      <c r="E251" t="s">
        <v>632</v>
      </c>
      <c r="F251">
        <v>60040.85</v>
      </c>
      <c r="G251" t="s">
        <v>1477</v>
      </c>
      <c r="H251" t="s">
        <v>1441</v>
      </c>
      <c r="I251" t="s">
        <v>5480</v>
      </c>
    </row>
    <row r="252" spans="1:9">
      <c r="A252" t="s">
        <v>1691</v>
      </c>
      <c r="B252" t="s">
        <v>1692</v>
      </c>
      <c r="C252" t="s">
        <v>899</v>
      </c>
      <c r="D252" t="s">
        <v>5892</v>
      </c>
      <c r="E252" t="s">
        <v>110</v>
      </c>
      <c r="F252">
        <v>54000</v>
      </c>
      <c r="G252" t="s">
        <v>1696</v>
      </c>
      <c r="H252" t="s">
        <v>1441</v>
      </c>
      <c r="I252" t="s">
        <v>5480</v>
      </c>
    </row>
    <row r="253" spans="1:9">
      <c r="A253" t="s">
        <v>1819</v>
      </c>
      <c r="B253" t="s">
        <v>1820</v>
      </c>
      <c r="C253" t="s">
        <v>84</v>
      </c>
      <c r="D253" t="s">
        <v>5893</v>
      </c>
      <c r="E253" t="s">
        <v>102</v>
      </c>
      <c r="F253">
        <v>400000</v>
      </c>
      <c r="G253" t="s">
        <v>1824</v>
      </c>
      <c r="H253" t="s">
        <v>1441</v>
      </c>
      <c r="I253" t="s">
        <v>5467</v>
      </c>
    </row>
    <row r="254" spans="1:9">
      <c r="A254" t="s">
        <v>1543</v>
      </c>
      <c r="B254" t="s">
        <v>1544</v>
      </c>
      <c r="C254" t="s">
        <v>131</v>
      </c>
      <c r="D254" t="s">
        <v>5894</v>
      </c>
      <c r="E254" t="s">
        <v>22</v>
      </c>
      <c r="F254">
        <v>40000</v>
      </c>
      <c r="G254" t="s">
        <v>1548</v>
      </c>
      <c r="H254" t="s">
        <v>1441</v>
      </c>
      <c r="I254" t="s">
        <v>5467</v>
      </c>
    </row>
    <row r="255" spans="1:9">
      <c r="A255" t="s">
        <v>5895</v>
      </c>
      <c r="B255" t="s">
        <v>5896</v>
      </c>
      <c r="C255" t="s">
        <v>1309</v>
      </c>
      <c r="D255" t="s">
        <v>5897</v>
      </c>
      <c r="E255" t="s">
        <v>632</v>
      </c>
      <c r="F255">
        <v>30500</v>
      </c>
      <c r="G255" t="s">
        <v>5898</v>
      </c>
      <c r="H255" t="s">
        <v>1441</v>
      </c>
      <c r="I255" t="s">
        <v>5467</v>
      </c>
    </row>
    <row r="256" spans="1:9">
      <c r="A256" t="s">
        <v>1806</v>
      </c>
      <c r="B256" t="s">
        <v>1807</v>
      </c>
      <c r="C256" t="s">
        <v>1808</v>
      </c>
      <c r="D256" t="s">
        <v>5899</v>
      </c>
      <c r="E256" t="s">
        <v>1810</v>
      </c>
      <c r="F256">
        <v>200000</v>
      </c>
      <c r="G256" t="s">
        <v>1684</v>
      </c>
      <c r="H256" t="s">
        <v>1441</v>
      </c>
      <c r="I256" t="s">
        <v>5467</v>
      </c>
    </row>
    <row r="257" spans="1:9">
      <c r="A257" t="s">
        <v>1752</v>
      </c>
      <c r="B257" t="s">
        <v>1753</v>
      </c>
      <c r="C257" t="s">
        <v>214</v>
      </c>
      <c r="D257" t="s">
        <v>5900</v>
      </c>
      <c r="E257" t="s">
        <v>102</v>
      </c>
      <c r="F257">
        <v>128000</v>
      </c>
      <c r="G257" t="s">
        <v>1757</v>
      </c>
      <c r="H257" t="s">
        <v>1441</v>
      </c>
      <c r="I257" t="s">
        <v>5467</v>
      </c>
    </row>
    <row r="258" spans="1:9">
      <c r="A258" t="s">
        <v>1549</v>
      </c>
      <c r="B258" t="s">
        <v>1550</v>
      </c>
      <c r="C258" t="s">
        <v>131</v>
      </c>
      <c r="D258" t="s">
        <v>5901</v>
      </c>
      <c r="E258" t="s">
        <v>102</v>
      </c>
      <c r="F258">
        <v>200000</v>
      </c>
      <c r="G258" t="s">
        <v>1554</v>
      </c>
      <c r="H258" t="s">
        <v>1441</v>
      </c>
      <c r="I258" t="s">
        <v>5467</v>
      </c>
    </row>
    <row r="259" spans="1:9">
      <c r="A259" t="s">
        <v>5902</v>
      </c>
      <c r="B259" t="s">
        <v>5903</v>
      </c>
      <c r="C259" t="s">
        <v>214</v>
      </c>
      <c r="D259" t="s">
        <v>5904</v>
      </c>
      <c r="E259" t="s">
        <v>110</v>
      </c>
      <c r="F259">
        <v>28500</v>
      </c>
      <c r="G259" t="s">
        <v>5905</v>
      </c>
      <c r="H259" t="s">
        <v>1441</v>
      </c>
      <c r="I259" t="s">
        <v>5467</v>
      </c>
    </row>
    <row r="260" spans="1:9">
      <c r="A260" t="s">
        <v>5906</v>
      </c>
      <c r="B260" t="s">
        <v>5907</v>
      </c>
      <c r="C260" t="s">
        <v>792</v>
      </c>
      <c r="D260" t="s">
        <v>5908</v>
      </c>
      <c r="E260" t="s">
        <v>110</v>
      </c>
      <c r="F260">
        <v>190000</v>
      </c>
      <c r="G260" t="s">
        <v>5909</v>
      </c>
      <c r="H260" t="s">
        <v>1441</v>
      </c>
      <c r="I260" t="s">
        <v>5467</v>
      </c>
    </row>
    <row r="261" spans="1:9">
      <c r="A261" t="s">
        <v>5910</v>
      </c>
      <c r="B261" t="s">
        <v>5911</v>
      </c>
      <c r="C261" t="s">
        <v>981</v>
      </c>
      <c r="D261" t="s">
        <v>5912</v>
      </c>
      <c r="E261" t="s">
        <v>632</v>
      </c>
      <c r="F261">
        <v>41472</v>
      </c>
      <c r="G261" t="s">
        <v>5913</v>
      </c>
      <c r="H261" t="s">
        <v>1441</v>
      </c>
      <c r="I261" t="s">
        <v>5467</v>
      </c>
    </row>
    <row r="262" spans="1:9">
      <c r="A262" t="s">
        <v>5914</v>
      </c>
      <c r="B262" t="s">
        <v>5915</v>
      </c>
      <c r="C262" t="s">
        <v>20</v>
      </c>
      <c r="D262" t="s">
        <v>5916</v>
      </c>
      <c r="E262" t="s">
        <v>22</v>
      </c>
      <c r="F262">
        <v>350000</v>
      </c>
      <c r="G262" t="s">
        <v>5917</v>
      </c>
      <c r="H262" t="s">
        <v>1441</v>
      </c>
      <c r="I262" t="s">
        <v>5467</v>
      </c>
    </row>
    <row r="263" spans="1:9">
      <c r="A263" t="s">
        <v>5918</v>
      </c>
      <c r="B263" t="s">
        <v>5919</v>
      </c>
      <c r="C263" t="s">
        <v>181</v>
      </c>
      <c r="D263" t="s">
        <v>5920</v>
      </c>
      <c r="E263" t="s">
        <v>632</v>
      </c>
      <c r="F263">
        <v>10000</v>
      </c>
      <c r="G263" t="s">
        <v>5921</v>
      </c>
      <c r="H263" t="s">
        <v>1441</v>
      </c>
      <c r="I263" t="s">
        <v>5478</v>
      </c>
    </row>
    <row r="264" spans="1:9">
      <c r="A264" t="s">
        <v>1495</v>
      </c>
      <c r="B264" t="s">
        <v>1496</v>
      </c>
      <c r="C264" t="s">
        <v>736</v>
      </c>
      <c r="D264" t="s">
        <v>5922</v>
      </c>
      <c r="E264" t="s">
        <v>22</v>
      </c>
      <c r="F264">
        <v>60000</v>
      </c>
      <c r="G264" t="s">
        <v>1500</v>
      </c>
      <c r="H264" t="s">
        <v>1441</v>
      </c>
      <c r="I264" t="s">
        <v>5478</v>
      </c>
    </row>
    <row r="265" spans="1:9">
      <c r="A265" t="s">
        <v>1501</v>
      </c>
      <c r="B265" t="s">
        <v>1502</v>
      </c>
      <c r="C265" t="s">
        <v>736</v>
      </c>
      <c r="D265" t="s">
        <v>5923</v>
      </c>
      <c r="E265" t="s">
        <v>632</v>
      </c>
      <c r="F265">
        <v>20000</v>
      </c>
      <c r="G265" t="s">
        <v>1506</v>
      </c>
      <c r="H265" t="s">
        <v>1441</v>
      </c>
      <c r="I265" t="s">
        <v>5478</v>
      </c>
    </row>
    <row r="266" spans="1:9">
      <c r="A266" t="s">
        <v>1555</v>
      </c>
      <c r="B266" t="s">
        <v>1556</v>
      </c>
      <c r="C266" t="s">
        <v>131</v>
      </c>
      <c r="D266" t="s">
        <v>5924</v>
      </c>
      <c r="E266" t="s">
        <v>22</v>
      </c>
      <c r="F266">
        <v>100000</v>
      </c>
      <c r="G266" t="s">
        <v>1560</v>
      </c>
      <c r="H266" t="s">
        <v>1441</v>
      </c>
      <c r="I266" t="s">
        <v>5478</v>
      </c>
    </row>
    <row r="267" spans="1:9">
      <c r="A267" t="s">
        <v>1623</v>
      </c>
      <c r="B267" t="s">
        <v>1624</v>
      </c>
      <c r="C267" t="s">
        <v>408</v>
      </c>
      <c r="D267" t="s">
        <v>5925</v>
      </c>
      <c r="E267" t="s">
        <v>102</v>
      </c>
      <c r="F267">
        <v>64856.62</v>
      </c>
      <c r="G267" t="s">
        <v>1628</v>
      </c>
      <c r="H267" t="s">
        <v>1441</v>
      </c>
      <c r="I267" t="s">
        <v>5478</v>
      </c>
    </row>
    <row r="268" spans="1:9">
      <c r="A268" t="s">
        <v>1454</v>
      </c>
      <c r="B268" t="s">
        <v>1455</v>
      </c>
      <c r="C268" t="s">
        <v>181</v>
      </c>
      <c r="D268" t="s">
        <v>5926</v>
      </c>
      <c r="E268" t="s">
        <v>110</v>
      </c>
      <c r="F268">
        <v>16000</v>
      </c>
      <c r="G268" t="s">
        <v>1459</v>
      </c>
      <c r="H268" t="s">
        <v>1441</v>
      </c>
      <c r="I268" t="s">
        <v>5555</v>
      </c>
    </row>
    <row r="269" spans="1:9">
      <c r="A269" t="s">
        <v>1483</v>
      </c>
      <c r="B269" t="s">
        <v>1484</v>
      </c>
      <c r="C269" t="s">
        <v>729</v>
      </c>
      <c r="D269" t="s">
        <v>5927</v>
      </c>
      <c r="E269" t="s">
        <v>110</v>
      </c>
      <c r="F269">
        <v>20000</v>
      </c>
      <c r="G269" t="s">
        <v>1488</v>
      </c>
      <c r="H269" t="s">
        <v>1441</v>
      </c>
      <c r="I269" t="s">
        <v>5555</v>
      </c>
    </row>
    <row r="270" spans="1:9">
      <c r="A270" t="s">
        <v>5928</v>
      </c>
      <c r="B270" t="s">
        <v>5929</v>
      </c>
      <c r="C270" t="s">
        <v>799</v>
      </c>
      <c r="D270" t="s">
        <v>5930</v>
      </c>
      <c r="E270" t="s">
        <v>5605</v>
      </c>
      <c r="F270">
        <v>60332</v>
      </c>
      <c r="G270" t="s">
        <v>5931</v>
      </c>
      <c r="H270" t="s">
        <v>1441</v>
      </c>
      <c r="I270" t="s">
        <v>5566</v>
      </c>
    </row>
    <row r="271" spans="1:9">
      <c r="A271" t="s">
        <v>5932</v>
      </c>
      <c r="B271" t="s">
        <v>5933</v>
      </c>
      <c r="C271" t="s">
        <v>799</v>
      </c>
      <c r="D271" t="s">
        <v>5934</v>
      </c>
      <c r="E271" t="s">
        <v>5605</v>
      </c>
      <c r="F271">
        <v>676016</v>
      </c>
      <c r="G271" t="s">
        <v>5935</v>
      </c>
      <c r="H271" t="s">
        <v>1441</v>
      </c>
      <c r="I271" t="s">
        <v>5566</v>
      </c>
    </row>
    <row r="272" spans="1:9">
      <c r="A272" t="s">
        <v>5936</v>
      </c>
      <c r="B272" t="s">
        <v>5937</v>
      </c>
      <c r="C272" t="s">
        <v>2216</v>
      </c>
      <c r="D272" t="s">
        <v>5938</v>
      </c>
      <c r="E272" t="s">
        <v>102</v>
      </c>
      <c r="F272">
        <v>76500</v>
      </c>
      <c r="G272" t="s">
        <v>5939</v>
      </c>
      <c r="H272" t="s">
        <v>3008</v>
      </c>
      <c r="I272" t="s">
        <v>5480</v>
      </c>
    </row>
    <row r="273" spans="1:9">
      <c r="A273" t="s">
        <v>3154</v>
      </c>
      <c r="B273" t="s">
        <v>3155</v>
      </c>
      <c r="C273" t="s">
        <v>1643</v>
      </c>
      <c r="D273" t="s">
        <v>5940</v>
      </c>
      <c r="E273" t="s">
        <v>110</v>
      </c>
      <c r="F273">
        <v>80000</v>
      </c>
      <c r="G273" t="s">
        <v>3159</v>
      </c>
      <c r="H273" t="s">
        <v>3008</v>
      </c>
      <c r="I273" t="s">
        <v>5480</v>
      </c>
    </row>
    <row r="274" spans="1:9">
      <c r="A274" t="s">
        <v>3300</v>
      </c>
      <c r="B274" t="s">
        <v>3301</v>
      </c>
      <c r="C274" t="s">
        <v>2348</v>
      </c>
      <c r="D274" t="s">
        <v>5941</v>
      </c>
      <c r="E274" t="s">
        <v>102</v>
      </c>
      <c r="F274">
        <v>316670</v>
      </c>
      <c r="G274" t="s">
        <v>5942</v>
      </c>
      <c r="H274" t="s">
        <v>3008</v>
      </c>
      <c r="I274" t="s">
        <v>5480</v>
      </c>
    </row>
    <row r="275" spans="1:9">
      <c r="A275" t="s">
        <v>3088</v>
      </c>
      <c r="B275" t="s">
        <v>3089</v>
      </c>
      <c r="C275" t="s">
        <v>131</v>
      </c>
      <c r="D275" t="s">
        <v>5943</v>
      </c>
      <c r="E275" t="s">
        <v>110</v>
      </c>
      <c r="F275">
        <v>112000</v>
      </c>
      <c r="G275" t="s">
        <v>3093</v>
      </c>
      <c r="H275" t="s">
        <v>3008</v>
      </c>
      <c r="I275" t="s">
        <v>5467</v>
      </c>
    </row>
    <row r="276" spans="1:9">
      <c r="A276" t="s">
        <v>5944</v>
      </c>
      <c r="B276" t="s">
        <v>5945</v>
      </c>
      <c r="C276" t="s">
        <v>948</v>
      </c>
      <c r="D276" t="s">
        <v>5946</v>
      </c>
      <c r="E276" t="s">
        <v>632</v>
      </c>
      <c r="F276">
        <v>50000</v>
      </c>
      <c r="G276" t="s">
        <v>5947</v>
      </c>
      <c r="H276" t="s">
        <v>3008</v>
      </c>
      <c r="I276" t="s">
        <v>5478</v>
      </c>
    </row>
    <row r="277" spans="1:9">
      <c r="A277" t="s">
        <v>5948</v>
      </c>
      <c r="B277" t="s">
        <v>5949</v>
      </c>
      <c r="C277" t="s">
        <v>729</v>
      </c>
      <c r="D277" t="s">
        <v>5950</v>
      </c>
      <c r="E277" t="s">
        <v>5470</v>
      </c>
      <c r="F277">
        <v>10500</v>
      </c>
      <c r="G277" t="s">
        <v>5951</v>
      </c>
      <c r="H277" t="s">
        <v>3008</v>
      </c>
      <c r="I277" t="s">
        <v>5478</v>
      </c>
    </row>
    <row r="278" spans="1:9">
      <c r="A278" t="s">
        <v>5952</v>
      </c>
      <c r="B278" t="s">
        <v>5953</v>
      </c>
      <c r="C278" t="s">
        <v>188</v>
      </c>
      <c r="D278" t="s">
        <v>5954</v>
      </c>
      <c r="E278" t="s">
        <v>632</v>
      </c>
      <c r="F278">
        <v>12700</v>
      </c>
      <c r="G278" t="s">
        <v>5955</v>
      </c>
      <c r="H278" t="s">
        <v>3008</v>
      </c>
      <c r="I278" t="s">
        <v>5478</v>
      </c>
    </row>
    <row r="279" spans="1:9">
      <c r="A279" t="s">
        <v>3226</v>
      </c>
      <c r="B279" t="s">
        <v>3227</v>
      </c>
      <c r="C279" t="s">
        <v>2479</v>
      </c>
      <c r="D279" t="s">
        <v>5956</v>
      </c>
      <c r="E279" t="s">
        <v>110</v>
      </c>
      <c r="F279">
        <v>40000</v>
      </c>
      <c r="G279" t="s">
        <v>3231</v>
      </c>
      <c r="H279" t="s">
        <v>3008</v>
      </c>
      <c r="I279" t="s">
        <v>5555</v>
      </c>
    </row>
    <row r="280" spans="1:9">
      <c r="A280" t="s">
        <v>5957</v>
      </c>
      <c r="B280" t="s">
        <v>5958</v>
      </c>
      <c r="C280" t="s">
        <v>799</v>
      </c>
      <c r="D280" t="s">
        <v>5959</v>
      </c>
      <c r="E280" t="s">
        <v>110</v>
      </c>
      <c r="F280">
        <v>45000</v>
      </c>
      <c r="G280" t="s">
        <v>5960</v>
      </c>
      <c r="H280" t="s">
        <v>5961</v>
      </c>
      <c r="I280" t="s">
        <v>5480</v>
      </c>
    </row>
    <row r="281" spans="1:9">
      <c r="A281" t="s">
        <v>212</v>
      </c>
      <c r="B281" t="s">
        <v>213</v>
      </c>
      <c r="C281" t="s">
        <v>214</v>
      </c>
      <c r="D281" t="s">
        <v>5962</v>
      </c>
      <c r="E281" t="s">
        <v>632</v>
      </c>
      <c r="F281">
        <v>14479.38</v>
      </c>
      <c r="G281" t="s">
        <v>218</v>
      </c>
      <c r="H281" t="s">
        <v>218</v>
      </c>
      <c r="I281" t="s">
        <v>5480</v>
      </c>
    </row>
    <row r="282" spans="1:9">
      <c r="A282" t="s">
        <v>204</v>
      </c>
      <c r="B282" t="s">
        <v>205</v>
      </c>
      <c r="C282" t="s">
        <v>131</v>
      </c>
      <c r="D282" t="s">
        <v>5963</v>
      </c>
      <c r="E282" t="s">
        <v>22</v>
      </c>
      <c r="F282">
        <v>550000</v>
      </c>
      <c r="G282" t="s">
        <v>209</v>
      </c>
      <c r="H282" t="s">
        <v>210</v>
      </c>
      <c r="I282" t="s">
        <v>5480</v>
      </c>
    </row>
    <row r="283" spans="1:9">
      <c r="A283" t="s">
        <v>5964</v>
      </c>
      <c r="B283" t="s">
        <v>5965</v>
      </c>
      <c r="C283" t="s">
        <v>5966</v>
      </c>
      <c r="D283" t="s">
        <v>5967</v>
      </c>
      <c r="E283" t="s">
        <v>110</v>
      </c>
      <c r="F283">
        <v>574630</v>
      </c>
      <c r="G283" t="s">
        <v>5968</v>
      </c>
      <c r="H283" t="s">
        <v>5968</v>
      </c>
      <c r="I283" t="s">
        <v>5480</v>
      </c>
    </row>
    <row r="284" spans="1:9">
      <c r="A284" t="s">
        <v>2370</v>
      </c>
      <c r="B284" t="s">
        <v>2371</v>
      </c>
      <c r="C284" t="s">
        <v>736</v>
      </c>
      <c r="D284" t="s">
        <v>5969</v>
      </c>
      <c r="E284" t="s">
        <v>110</v>
      </c>
      <c r="F284">
        <v>28000</v>
      </c>
      <c r="G284" t="s">
        <v>2375</v>
      </c>
      <c r="H284" t="s">
        <v>2352</v>
      </c>
      <c r="I284" t="s">
        <v>5480</v>
      </c>
    </row>
    <row r="285" spans="1:9">
      <c r="A285" t="s">
        <v>2524</v>
      </c>
      <c r="B285" t="s">
        <v>2525</v>
      </c>
      <c r="C285" t="s">
        <v>1066</v>
      </c>
      <c r="D285" t="s">
        <v>5970</v>
      </c>
      <c r="E285" t="s">
        <v>632</v>
      </c>
      <c r="F285">
        <v>18867</v>
      </c>
      <c r="G285" t="s">
        <v>2529</v>
      </c>
      <c r="H285" t="s">
        <v>2352</v>
      </c>
      <c r="I285" t="s">
        <v>5480</v>
      </c>
    </row>
    <row r="286" spans="1:9">
      <c r="A286" t="s">
        <v>5971</v>
      </c>
      <c r="B286" t="s">
        <v>5972</v>
      </c>
      <c r="C286" t="s">
        <v>899</v>
      </c>
      <c r="D286" t="s">
        <v>5973</v>
      </c>
      <c r="E286" t="s">
        <v>110</v>
      </c>
      <c r="F286">
        <v>250000</v>
      </c>
      <c r="G286" t="s">
        <v>5974</v>
      </c>
      <c r="H286" t="s">
        <v>2352</v>
      </c>
      <c r="I286" t="s">
        <v>5480</v>
      </c>
    </row>
    <row r="287" spans="1:9">
      <c r="A287" t="s">
        <v>2512</v>
      </c>
      <c r="B287" t="s">
        <v>2513</v>
      </c>
      <c r="C287" t="s">
        <v>1368</v>
      </c>
      <c r="D287" t="s">
        <v>5975</v>
      </c>
      <c r="E287" t="s">
        <v>110</v>
      </c>
      <c r="F287">
        <v>121574</v>
      </c>
      <c r="G287" t="s">
        <v>2517</v>
      </c>
      <c r="H287" t="s">
        <v>2352</v>
      </c>
      <c r="I287" t="s">
        <v>5480</v>
      </c>
    </row>
    <row r="288" spans="1:9">
      <c r="A288" t="s">
        <v>5976</v>
      </c>
      <c r="B288" t="s">
        <v>5977</v>
      </c>
      <c r="C288" t="s">
        <v>163</v>
      </c>
      <c r="D288" t="s">
        <v>5978</v>
      </c>
      <c r="E288" t="s">
        <v>102</v>
      </c>
      <c r="F288">
        <v>39982</v>
      </c>
      <c r="G288" t="s">
        <v>5979</v>
      </c>
      <c r="H288" t="s">
        <v>2352</v>
      </c>
      <c r="I288" t="s">
        <v>5480</v>
      </c>
    </row>
    <row r="289" spans="1:9">
      <c r="A289" t="s">
        <v>5980</v>
      </c>
      <c r="B289" t="s">
        <v>5981</v>
      </c>
      <c r="C289" t="s">
        <v>2279</v>
      </c>
      <c r="D289" t="s">
        <v>5982</v>
      </c>
      <c r="E289" t="s">
        <v>632</v>
      </c>
      <c r="F289">
        <v>36000</v>
      </c>
      <c r="G289" t="s">
        <v>5983</v>
      </c>
      <c r="H289" t="s">
        <v>2352</v>
      </c>
      <c r="I289" t="s">
        <v>5480</v>
      </c>
    </row>
    <row r="290" spans="1:9">
      <c r="A290" t="s">
        <v>2530</v>
      </c>
      <c r="B290" t="s">
        <v>2531</v>
      </c>
      <c r="C290" t="s">
        <v>549</v>
      </c>
      <c r="D290" t="s">
        <v>5984</v>
      </c>
      <c r="E290" t="s">
        <v>110</v>
      </c>
      <c r="F290">
        <v>29258.63</v>
      </c>
      <c r="G290" t="s">
        <v>2535</v>
      </c>
      <c r="H290" t="s">
        <v>2352</v>
      </c>
      <c r="I290" t="s">
        <v>5480</v>
      </c>
    </row>
    <row r="291" spans="1:9">
      <c r="A291" t="s">
        <v>5985</v>
      </c>
      <c r="B291" t="s">
        <v>5986</v>
      </c>
      <c r="C291" t="s">
        <v>961</v>
      </c>
      <c r="D291" t="s">
        <v>5987</v>
      </c>
      <c r="E291" t="s">
        <v>110</v>
      </c>
      <c r="F291">
        <v>30000</v>
      </c>
      <c r="G291" t="s">
        <v>5988</v>
      </c>
      <c r="H291" t="s">
        <v>2352</v>
      </c>
      <c r="I291" t="s">
        <v>5467</v>
      </c>
    </row>
    <row r="292" spans="1:9">
      <c r="A292" t="s">
        <v>2494</v>
      </c>
      <c r="B292" t="s">
        <v>2495</v>
      </c>
      <c r="C292" t="s">
        <v>93</v>
      </c>
      <c r="D292" t="s">
        <v>5989</v>
      </c>
      <c r="E292" t="s">
        <v>102</v>
      </c>
      <c r="F292">
        <v>40052</v>
      </c>
      <c r="G292" t="s">
        <v>2499</v>
      </c>
      <c r="H292" t="s">
        <v>2352</v>
      </c>
      <c r="I292" t="s">
        <v>5467</v>
      </c>
    </row>
    <row r="293" spans="1:9">
      <c r="A293" t="s">
        <v>5990</v>
      </c>
      <c r="B293" t="s">
        <v>5991</v>
      </c>
      <c r="C293" t="s">
        <v>131</v>
      </c>
      <c r="D293" t="s">
        <v>5992</v>
      </c>
      <c r="E293" t="s">
        <v>1810</v>
      </c>
      <c r="F293">
        <v>350000</v>
      </c>
      <c r="G293" t="s">
        <v>5993</v>
      </c>
      <c r="H293" t="s">
        <v>2352</v>
      </c>
      <c r="I293" t="s">
        <v>5467</v>
      </c>
    </row>
    <row r="294" spans="1:9">
      <c r="A294" t="s">
        <v>2418</v>
      </c>
      <c r="B294" t="s">
        <v>2419</v>
      </c>
      <c r="C294" t="s">
        <v>1643</v>
      </c>
      <c r="D294" t="s">
        <v>5994</v>
      </c>
      <c r="E294" t="s">
        <v>257</v>
      </c>
      <c r="F294">
        <v>30000</v>
      </c>
      <c r="G294" t="s">
        <v>2423</v>
      </c>
      <c r="H294" t="s">
        <v>2352</v>
      </c>
      <c r="I294" t="s">
        <v>5467</v>
      </c>
    </row>
    <row r="295" spans="1:9">
      <c r="A295" t="s">
        <v>5995</v>
      </c>
      <c r="B295" t="s">
        <v>5996</v>
      </c>
      <c r="C295" t="s">
        <v>847</v>
      </c>
      <c r="D295" t="s">
        <v>5997</v>
      </c>
      <c r="E295" t="s">
        <v>110</v>
      </c>
      <c r="F295">
        <v>246035</v>
      </c>
      <c r="G295" t="s">
        <v>5998</v>
      </c>
      <c r="H295" t="s">
        <v>2352</v>
      </c>
      <c r="I295" t="s">
        <v>5467</v>
      </c>
    </row>
    <row r="296" spans="1:9">
      <c r="A296" t="s">
        <v>2382</v>
      </c>
      <c r="B296" t="s">
        <v>2383</v>
      </c>
      <c r="C296" t="s">
        <v>131</v>
      </c>
      <c r="D296" t="s">
        <v>5999</v>
      </c>
      <c r="E296" t="s">
        <v>102</v>
      </c>
      <c r="F296">
        <v>560000</v>
      </c>
      <c r="G296" t="s">
        <v>2387</v>
      </c>
      <c r="H296" t="s">
        <v>2352</v>
      </c>
      <c r="I296" t="s">
        <v>5467</v>
      </c>
    </row>
    <row r="297" spans="1:9">
      <c r="A297" t="s">
        <v>6000</v>
      </c>
      <c r="B297" t="s">
        <v>6001</v>
      </c>
      <c r="C297" t="s">
        <v>131</v>
      </c>
      <c r="D297" t="s">
        <v>6002</v>
      </c>
      <c r="E297" t="s">
        <v>102</v>
      </c>
      <c r="F297">
        <v>80000</v>
      </c>
      <c r="G297" t="s">
        <v>5979</v>
      </c>
      <c r="H297" t="s">
        <v>2352</v>
      </c>
      <c r="I297" t="s">
        <v>5467</v>
      </c>
    </row>
    <row r="298" spans="1:9">
      <c r="A298" t="s">
        <v>6003</v>
      </c>
      <c r="B298" t="s">
        <v>6004</v>
      </c>
      <c r="C298" t="s">
        <v>131</v>
      </c>
      <c r="D298" t="s">
        <v>6005</v>
      </c>
      <c r="E298" t="s">
        <v>6006</v>
      </c>
      <c r="F298">
        <v>7000000</v>
      </c>
      <c r="G298" t="s">
        <v>6007</v>
      </c>
      <c r="H298" t="s">
        <v>2352</v>
      </c>
      <c r="I298" t="s">
        <v>5478</v>
      </c>
    </row>
    <row r="299" spans="1:9">
      <c r="A299" t="s">
        <v>2388</v>
      </c>
      <c r="B299" t="s">
        <v>2389</v>
      </c>
      <c r="C299" t="s">
        <v>131</v>
      </c>
      <c r="D299" t="s">
        <v>6008</v>
      </c>
      <c r="E299" t="s">
        <v>22</v>
      </c>
      <c r="F299">
        <v>1000000</v>
      </c>
      <c r="G299" t="s">
        <v>2393</v>
      </c>
      <c r="H299" t="s">
        <v>2352</v>
      </c>
      <c r="I299" t="s">
        <v>5478</v>
      </c>
    </row>
    <row r="300" spans="1:9">
      <c r="A300" t="s">
        <v>6009</v>
      </c>
      <c r="B300" t="s">
        <v>6010</v>
      </c>
      <c r="C300" t="s">
        <v>981</v>
      </c>
      <c r="D300" t="s">
        <v>6011</v>
      </c>
      <c r="E300" t="s">
        <v>102</v>
      </c>
      <c r="F300">
        <v>160537</v>
      </c>
      <c r="G300" t="s">
        <v>6012</v>
      </c>
      <c r="H300" t="s">
        <v>2352</v>
      </c>
      <c r="I300" t="s">
        <v>5555</v>
      </c>
    </row>
    <row r="301" spans="1:9">
      <c r="A301" t="s">
        <v>5354</v>
      </c>
      <c r="B301" t="s">
        <v>5355</v>
      </c>
      <c r="C301" t="s">
        <v>1368</v>
      </c>
      <c r="D301" t="s">
        <v>6013</v>
      </c>
      <c r="E301" t="s">
        <v>632</v>
      </c>
      <c r="F301">
        <v>12000</v>
      </c>
      <c r="G301" t="s">
        <v>5359</v>
      </c>
      <c r="H301" t="s">
        <v>4914</v>
      </c>
      <c r="I301" t="s">
        <v>5480</v>
      </c>
    </row>
    <row r="302" spans="1:9">
      <c r="A302" t="s">
        <v>6014</v>
      </c>
      <c r="B302" t="s">
        <v>6015</v>
      </c>
      <c r="C302" t="s">
        <v>408</v>
      </c>
      <c r="D302" t="s">
        <v>6016</v>
      </c>
      <c r="E302" t="s">
        <v>110</v>
      </c>
      <c r="F302">
        <v>17695</v>
      </c>
      <c r="G302" t="s">
        <v>6017</v>
      </c>
      <c r="H302" t="s">
        <v>4914</v>
      </c>
      <c r="I302" t="s">
        <v>5480</v>
      </c>
    </row>
    <row r="303" spans="1:9">
      <c r="A303" t="s">
        <v>5383</v>
      </c>
      <c r="B303" t="s">
        <v>5384</v>
      </c>
      <c r="C303" t="s">
        <v>981</v>
      </c>
      <c r="D303" t="s">
        <v>6018</v>
      </c>
      <c r="E303" t="s">
        <v>110</v>
      </c>
      <c r="F303">
        <v>44549</v>
      </c>
      <c r="G303" t="s">
        <v>5388</v>
      </c>
      <c r="H303" t="s">
        <v>4914</v>
      </c>
      <c r="I303" t="s">
        <v>5480</v>
      </c>
    </row>
    <row r="304" spans="1:9">
      <c r="A304" t="s">
        <v>6019</v>
      </c>
      <c r="B304" t="s">
        <v>6020</v>
      </c>
      <c r="C304" t="s">
        <v>847</v>
      </c>
      <c r="D304" t="s">
        <v>6021</v>
      </c>
      <c r="E304" t="s">
        <v>110</v>
      </c>
      <c r="F304">
        <v>16031</v>
      </c>
      <c r="G304" t="s">
        <v>6022</v>
      </c>
      <c r="H304" t="s">
        <v>4914</v>
      </c>
      <c r="I304" t="s">
        <v>5480</v>
      </c>
    </row>
    <row r="305" spans="1:9">
      <c r="A305" t="s">
        <v>5037</v>
      </c>
      <c r="B305" t="s">
        <v>5038</v>
      </c>
      <c r="C305" t="s">
        <v>131</v>
      </c>
      <c r="D305" t="s">
        <v>6023</v>
      </c>
      <c r="E305" t="s">
        <v>110</v>
      </c>
      <c r="F305">
        <v>12000</v>
      </c>
      <c r="G305" t="s">
        <v>5042</v>
      </c>
      <c r="H305" t="s">
        <v>4914</v>
      </c>
      <c r="I305" t="s">
        <v>5480</v>
      </c>
    </row>
    <row r="306" spans="1:9">
      <c r="A306" t="s">
        <v>5184</v>
      </c>
      <c r="B306" t="s">
        <v>5185</v>
      </c>
      <c r="C306" t="s">
        <v>188</v>
      </c>
      <c r="D306" t="s">
        <v>6024</v>
      </c>
      <c r="E306" t="s">
        <v>110</v>
      </c>
      <c r="F306">
        <v>49565</v>
      </c>
      <c r="G306" t="s">
        <v>4967</v>
      </c>
      <c r="H306" t="s">
        <v>4914</v>
      </c>
      <c r="I306" t="s">
        <v>5480</v>
      </c>
    </row>
    <row r="307" spans="1:9">
      <c r="A307" t="s">
        <v>4939</v>
      </c>
      <c r="B307" t="s">
        <v>4940</v>
      </c>
      <c r="C307" t="s">
        <v>163</v>
      </c>
      <c r="D307" t="s">
        <v>6025</v>
      </c>
      <c r="E307" t="s">
        <v>632</v>
      </c>
      <c r="F307">
        <v>22787</v>
      </c>
      <c r="G307" t="s">
        <v>4944</v>
      </c>
      <c r="H307" t="s">
        <v>4914</v>
      </c>
      <c r="I307" t="s">
        <v>5480</v>
      </c>
    </row>
    <row r="308" spans="1:9">
      <c r="A308" t="s">
        <v>5031</v>
      </c>
      <c r="B308" t="s">
        <v>5032</v>
      </c>
      <c r="C308" t="s">
        <v>736</v>
      </c>
      <c r="D308" t="s">
        <v>6026</v>
      </c>
      <c r="E308" t="s">
        <v>110</v>
      </c>
      <c r="F308">
        <v>40000</v>
      </c>
      <c r="G308" t="s">
        <v>5036</v>
      </c>
      <c r="H308" t="s">
        <v>4914</v>
      </c>
      <c r="I308" t="s">
        <v>5480</v>
      </c>
    </row>
    <row r="309" spans="1:9">
      <c r="A309" t="s">
        <v>5268</v>
      </c>
      <c r="B309" t="s">
        <v>5269</v>
      </c>
      <c r="C309" t="s">
        <v>899</v>
      </c>
      <c r="D309" t="s">
        <v>6027</v>
      </c>
      <c r="E309" t="s">
        <v>102</v>
      </c>
      <c r="F309">
        <v>145165</v>
      </c>
      <c r="G309" t="s">
        <v>5273</v>
      </c>
      <c r="H309" t="s">
        <v>4914</v>
      </c>
      <c r="I309" t="s">
        <v>5480</v>
      </c>
    </row>
    <row r="310" spans="1:9">
      <c r="A310" t="s">
        <v>6028</v>
      </c>
      <c r="B310" t="s">
        <v>6029</v>
      </c>
      <c r="C310" t="s">
        <v>382</v>
      </c>
      <c r="D310" t="s">
        <v>6030</v>
      </c>
      <c r="E310" t="s">
        <v>257</v>
      </c>
      <c r="F310">
        <v>156972</v>
      </c>
      <c r="G310" t="s">
        <v>5012</v>
      </c>
      <c r="H310" t="s">
        <v>4914</v>
      </c>
      <c r="I310" t="s">
        <v>5480</v>
      </c>
    </row>
    <row r="311" spans="1:9">
      <c r="A311" t="s">
        <v>6031</v>
      </c>
      <c r="B311" t="s">
        <v>6032</v>
      </c>
      <c r="C311" t="s">
        <v>2279</v>
      </c>
      <c r="D311" t="s">
        <v>6033</v>
      </c>
      <c r="E311" t="s">
        <v>110</v>
      </c>
      <c r="F311">
        <v>227000</v>
      </c>
      <c r="G311" t="s">
        <v>6034</v>
      </c>
      <c r="H311" t="s">
        <v>4914</v>
      </c>
      <c r="I311" t="s">
        <v>5480</v>
      </c>
    </row>
    <row r="312" spans="1:9">
      <c r="A312" t="s">
        <v>6035</v>
      </c>
      <c r="B312" t="s">
        <v>6036</v>
      </c>
      <c r="C312" t="s">
        <v>1083</v>
      </c>
      <c r="D312" t="s">
        <v>6037</v>
      </c>
      <c r="E312" t="s">
        <v>102</v>
      </c>
      <c r="F312">
        <v>190496</v>
      </c>
      <c r="G312" t="s">
        <v>6038</v>
      </c>
      <c r="H312" t="s">
        <v>4914</v>
      </c>
      <c r="I312" t="s">
        <v>5480</v>
      </c>
    </row>
    <row r="313" spans="1:9">
      <c r="A313" t="s">
        <v>5189</v>
      </c>
      <c r="B313" t="s">
        <v>5190</v>
      </c>
      <c r="C313" t="s">
        <v>188</v>
      </c>
      <c r="D313" t="s">
        <v>6039</v>
      </c>
      <c r="E313" t="s">
        <v>110</v>
      </c>
      <c r="F313">
        <v>17993</v>
      </c>
      <c r="G313" t="s">
        <v>4967</v>
      </c>
      <c r="H313" t="s">
        <v>4914</v>
      </c>
      <c r="I313" t="s">
        <v>5480</v>
      </c>
    </row>
    <row r="314" spans="1:9">
      <c r="A314" t="s">
        <v>5099</v>
      </c>
      <c r="B314" t="s">
        <v>5100</v>
      </c>
      <c r="C314" t="s">
        <v>799</v>
      </c>
      <c r="D314" t="s">
        <v>6040</v>
      </c>
      <c r="E314" t="s">
        <v>22</v>
      </c>
      <c r="F314">
        <v>3100000</v>
      </c>
      <c r="G314" t="s">
        <v>5104</v>
      </c>
      <c r="H314" t="s">
        <v>4914</v>
      </c>
      <c r="I314" t="s">
        <v>5467</v>
      </c>
    </row>
    <row r="315" spans="1:9">
      <c r="A315" t="s">
        <v>4945</v>
      </c>
      <c r="B315" t="s">
        <v>4946</v>
      </c>
      <c r="C315" t="s">
        <v>163</v>
      </c>
      <c r="D315" t="s">
        <v>6041</v>
      </c>
      <c r="E315" t="s">
        <v>110</v>
      </c>
      <c r="F315">
        <v>166375</v>
      </c>
      <c r="G315" t="s">
        <v>4950</v>
      </c>
      <c r="H315" t="s">
        <v>4914</v>
      </c>
      <c r="I315" t="s">
        <v>5467</v>
      </c>
    </row>
    <row r="316" spans="1:9">
      <c r="A316" t="s">
        <v>5326</v>
      </c>
      <c r="B316" t="s">
        <v>5327</v>
      </c>
      <c r="C316" t="s">
        <v>222</v>
      </c>
      <c r="D316" t="s">
        <v>6042</v>
      </c>
      <c r="E316" t="s">
        <v>632</v>
      </c>
      <c r="F316">
        <v>15000</v>
      </c>
      <c r="G316" t="s">
        <v>5331</v>
      </c>
      <c r="H316" t="s">
        <v>4914</v>
      </c>
      <c r="I316" t="s">
        <v>5467</v>
      </c>
    </row>
    <row r="317" spans="1:9">
      <c r="A317" t="s">
        <v>5019</v>
      </c>
      <c r="B317" t="s">
        <v>5020</v>
      </c>
      <c r="C317" t="s">
        <v>729</v>
      </c>
      <c r="D317" t="s">
        <v>6043</v>
      </c>
      <c r="E317" t="s">
        <v>632</v>
      </c>
      <c r="F317">
        <v>15000</v>
      </c>
      <c r="G317" t="s">
        <v>5024</v>
      </c>
      <c r="H317" t="s">
        <v>4914</v>
      </c>
      <c r="I317" t="s">
        <v>5467</v>
      </c>
    </row>
    <row r="318" spans="1:9">
      <c r="A318" t="s">
        <v>6044</v>
      </c>
      <c r="B318" t="s">
        <v>5514</v>
      </c>
      <c r="C318" t="s">
        <v>188</v>
      </c>
      <c r="D318" t="s">
        <v>6045</v>
      </c>
      <c r="E318" t="s">
        <v>632</v>
      </c>
      <c r="F318">
        <v>16939</v>
      </c>
      <c r="G318" t="s">
        <v>6046</v>
      </c>
      <c r="H318" t="s">
        <v>4914</v>
      </c>
      <c r="I318" t="s">
        <v>5467</v>
      </c>
    </row>
    <row r="319" spans="1:9">
      <c r="A319" t="s">
        <v>4915</v>
      </c>
      <c r="B319" t="s">
        <v>4916</v>
      </c>
      <c r="C319" t="s">
        <v>600</v>
      </c>
      <c r="D319" t="s">
        <v>4917</v>
      </c>
      <c r="E319" t="s">
        <v>632</v>
      </c>
      <c r="F319">
        <v>83900</v>
      </c>
      <c r="G319" t="s">
        <v>4920</v>
      </c>
      <c r="H319" t="s">
        <v>4914</v>
      </c>
      <c r="I319" t="s">
        <v>5467</v>
      </c>
    </row>
    <row r="320" spans="1:9">
      <c r="A320" t="s">
        <v>5007</v>
      </c>
      <c r="B320" t="s">
        <v>5008</v>
      </c>
      <c r="C320" t="s">
        <v>268</v>
      </c>
      <c r="D320" t="s">
        <v>6047</v>
      </c>
      <c r="E320" t="s">
        <v>632</v>
      </c>
      <c r="F320">
        <v>60500</v>
      </c>
      <c r="G320" t="s">
        <v>5012</v>
      </c>
      <c r="H320" t="s">
        <v>4914</v>
      </c>
      <c r="I320" t="s">
        <v>5467</v>
      </c>
    </row>
    <row r="321" spans="1:9">
      <c r="A321" t="s">
        <v>4951</v>
      </c>
      <c r="B321" t="s">
        <v>4952</v>
      </c>
      <c r="C321" t="s">
        <v>163</v>
      </c>
      <c r="D321" t="s">
        <v>6048</v>
      </c>
      <c r="E321" t="s">
        <v>110</v>
      </c>
      <c r="F321">
        <v>121816</v>
      </c>
      <c r="G321" t="s">
        <v>4956</v>
      </c>
      <c r="H321" t="s">
        <v>4914</v>
      </c>
      <c r="I321" t="s">
        <v>5467</v>
      </c>
    </row>
    <row r="322" spans="1:9">
      <c r="A322" t="s">
        <v>6049</v>
      </c>
      <c r="B322" t="s">
        <v>6050</v>
      </c>
      <c r="C322" t="s">
        <v>222</v>
      </c>
      <c r="D322" t="s">
        <v>6051</v>
      </c>
      <c r="E322" t="s">
        <v>110</v>
      </c>
      <c r="F322">
        <v>15000</v>
      </c>
      <c r="G322" t="s">
        <v>622</v>
      </c>
      <c r="H322" t="s">
        <v>4914</v>
      </c>
      <c r="I322" t="s">
        <v>5467</v>
      </c>
    </row>
    <row r="323" spans="1:9">
      <c r="A323" t="s">
        <v>5194</v>
      </c>
      <c r="B323" t="s">
        <v>5195</v>
      </c>
      <c r="C323" t="s">
        <v>188</v>
      </c>
      <c r="D323" t="s">
        <v>6052</v>
      </c>
      <c r="E323" t="s">
        <v>632</v>
      </c>
      <c r="F323">
        <v>58186</v>
      </c>
      <c r="G323" t="s">
        <v>4967</v>
      </c>
      <c r="H323" t="s">
        <v>4914</v>
      </c>
      <c r="I323" t="s">
        <v>5478</v>
      </c>
    </row>
    <row r="324" spans="1:9">
      <c r="A324" t="s">
        <v>5111</v>
      </c>
      <c r="B324" t="s">
        <v>5112</v>
      </c>
      <c r="C324" t="s">
        <v>408</v>
      </c>
      <c r="D324" t="s">
        <v>6053</v>
      </c>
      <c r="E324" t="s">
        <v>632</v>
      </c>
      <c r="F324">
        <v>43256</v>
      </c>
      <c r="G324" t="s">
        <v>5116</v>
      </c>
      <c r="H324" t="s">
        <v>4914</v>
      </c>
      <c r="I324" t="s">
        <v>5478</v>
      </c>
    </row>
    <row r="325" spans="1:9">
      <c r="A325" t="s">
        <v>4957</v>
      </c>
      <c r="B325" t="s">
        <v>4958</v>
      </c>
      <c r="C325" t="s">
        <v>163</v>
      </c>
      <c r="D325" t="s">
        <v>6054</v>
      </c>
      <c r="E325" t="s">
        <v>110</v>
      </c>
      <c r="F325">
        <v>32843</v>
      </c>
      <c r="G325" t="s">
        <v>4956</v>
      </c>
      <c r="H325" t="s">
        <v>4914</v>
      </c>
      <c r="I325" t="s">
        <v>5478</v>
      </c>
    </row>
    <row r="326" spans="1:9">
      <c r="A326" t="s">
        <v>4921</v>
      </c>
      <c r="B326" t="s">
        <v>4922</v>
      </c>
      <c r="C326" t="s">
        <v>600</v>
      </c>
      <c r="D326" t="s">
        <v>6055</v>
      </c>
      <c r="E326" t="s">
        <v>22</v>
      </c>
      <c r="F326">
        <v>140000</v>
      </c>
      <c r="G326" t="s">
        <v>4926</v>
      </c>
      <c r="H326" t="s">
        <v>4914</v>
      </c>
      <c r="I326" t="s">
        <v>5478</v>
      </c>
    </row>
    <row r="327" spans="1:9">
      <c r="A327" t="s">
        <v>4927</v>
      </c>
      <c r="B327" t="s">
        <v>4928</v>
      </c>
      <c r="C327" t="s">
        <v>600</v>
      </c>
      <c r="D327" t="s">
        <v>6056</v>
      </c>
      <c r="E327" t="s">
        <v>22</v>
      </c>
      <c r="F327">
        <v>140000</v>
      </c>
      <c r="G327" t="s">
        <v>4932</v>
      </c>
      <c r="H327" t="s">
        <v>4914</v>
      </c>
      <c r="I327" t="s">
        <v>5478</v>
      </c>
    </row>
    <row r="328" spans="1:9">
      <c r="A328" t="s">
        <v>4933</v>
      </c>
      <c r="B328" t="s">
        <v>4934</v>
      </c>
      <c r="C328" t="s">
        <v>600</v>
      </c>
      <c r="D328" t="s">
        <v>4935</v>
      </c>
      <c r="E328" t="s">
        <v>110</v>
      </c>
      <c r="F328">
        <v>80000</v>
      </c>
      <c r="G328" t="s">
        <v>4938</v>
      </c>
      <c r="H328" t="s">
        <v>4914</v>
      </c>
      <c r="I328" t="s">
        <v>5478</v>
      </c>
    </row>
    <row r="329" spans="1:9">
      <c r="A329" t="s">
        <v>5274</v>
      </c>
      <c r="B329" t="s">
        <v>5275</v>
      </c>
      <c r="C329" t="s">
        <v>899</v>
      </c>
      <c r="D329" t="s">
        <v>5276</v>
      </c>
      <c r="E329" t="s">
        <v>110</v>
      </c>
      <c r="F329">
        <v>40000</v>
      </c>
      <c r="G329" t="s">
        <v>5278</v>
      </c>
      <c r="H329" t="s">
        <v>4914</v>
      </c>
      <c r="I329" t="s">
        <v>5478</v>
      </c>
    </row>
    <row r="330" spans="1:9">
      <c r="A330" t="s">
        <v>5343</v>
      </c>
      <c r="B330" t="s">
        <v>5344</v>
      </c>
      <c r="C330" t="s">
        <v>93</v>
      </c>
      <c r="D330" t="s">
        <v>6057</v>
      </c>
      <c r="E330" t="s">
        <v>110</v>
      </c>
      <c r="F330">
        <v>16500</v>
      </c>
      <c r="G330" t="s">
        <v>5347</v>
      </c>
      <c r="H330" t="s">
        <v>4914</v>
      </c>
      <c r="I330" t="s">
        <v>5478</v>
      </c>
    </row>
    <row r="331" spans="1:9">
      <c r="A331" t="s">
        <v>5199</v>
      </c>
      <c r="B331" t="s">
        <v>5200</v>
      </c>
      <c r="C331" t="s">
        <v>188</v>
      </c>
      <c r="D331" t="s">
        <v>6058</v>
      </c>
      <c r="E331" t="s">
        <v>110</v>
      </c>
      <c r="F331">
        <v>29992</v>
      </c>
      <c r="G331" t="s">
        <v>5203</v>
      </c>
      <c r="H331" t="s">
        <v>4914</v>
      </c>
      <c r="I331" t="s">
        <v>5555</v>
      </c>
    </row>
    <row r="332" spans="1:9">
      <c r="A332" t="s">
        <v>5043</v>
      </c>
      <c r="B332" t="s">
        <v>5044</v>
      </c>
      <c r="C332" t="s">
        <v>131</v>
      </c>
      <c r="D332" t="s">
        <v>6059</v>
      </c>
      <c r="E332" t="s">
        <v>1810</v>
      </c>
      <c r="F332">
        <v>120000</v>
      </c>
      <c r="G332" t="s">
        <v>5048</v>
      </c>
      <c r="H332" t="s">
        <v>4914</v>
      </c>
      <c r="I332" t="s">
        <v>5555</v>
      </c>
    </row>
    <row r="333" spans="1:9">
      <c r="A333" t="s">
        <v>6060</v>
      </c>
      <c r="B333" t="s">
        <v>6061</v>
      </c>
      <c r="C333" t="s">
        <v>899</v>
      </c>
      <c r="D333" t="s">
        <v>6062</v>
      </c>
      <c r="E333" t="s">
        <v>632</v>
      </c>
      <c r="F333">
        <v>26170</v>
      </c>
      <c r="G333" t="s">
        <v>6063</v>
      </c>
      <c r="H333" t="s">
        <v>2129</v>
      </c>
      <c r="I333" t="s">
        <v>5480</v>
      </c>
    </row>
    <row r="334" spans="1:9">
      <c r="A334" t="s">
        <v>2346</v>
      </c>
      <c r="B334" t="s">
        <v>2347</v>
      </c>
      <c r="C334" t="s">
        <v>2348</v>
      </c>
      <c r="D334" t="s">
        <v>6064</v>
      </c>
      <c r="E334" t="s">
        <v>102</v>
      </c>
      <c r="F334">
        <v>1420000</v>
      </c>
      <c r="G334" t="s">
        <v>2351</v>
      </c>
      <c r="H334" t="s">
        <v>2129</v>
      </c>
      <c r="I334" t="s">
        <v>5480</v>
      </c>
    </row>
    <row r="335" spans="1:9">
      <c r="A335" t="s">
        <v>2136</v>
      </c>
      <c r="B335" t="s">
        <v>2137</v>
      </c>
      <c r="C335" t="s">
        <v>163</v>
      </c>
      <c r="D335" t="s">
        <v>6065</v>
      </c>
      <c r="E335" t="s">
        <v>110</v>
      </c>
      <c r="F335">
        <v>21406</v>
      </c>
      <c r="G335" t="s">
        <v>2141</v>
      </c>
      <c r="H335" t="s">
        <v>2129</v>
      </c>
      <c r="I335" t="s">
        <v>5480</v>
      </c>
    </row>
    <row r="336" spans="1:9">
      <c r="A336" t="s">
        <v>2160</v>
      </c>
      <c r="B336" t="s">
        <v>2161</v>
      </c>
      <c r="C336" t="s">
        <v>2162</v>
      </c>
      <c r="D336" t="s">
        <v>6066</v>
      </c>
      <c r="E336" t="s">
        <v>110</v>
      </c>
      <c r="F336">
        <v>32484</v>
      </c>
      <c r="G336" t="s">
        <v>2166</v>
      </c>
      <c r="H336" t="s">
        <v>2129</v>
      </c>
      <c r="I336" t="s">
        <v>5480</v>
      </c>
    </row>
    <row r="337" spans="1:9">
      <c r="A337" t="s">
        <v>2243</v>
      </c>
      <c r="B337" t="s">
        <v>2244</v>
      </c>
      <c r="C337" t="s">
        <v>847</v>
      </c>
      <c r="D337" t="s">
        <v>6067</v>
      </c>
      <c r="E337" t="s">
        <v>102</v>
      </c>
      <c r="F337">
        <v>15132</v>
      </c>
      <c r="G337" t="s">
        <v>2248</v>
      </c>
      <c r="H337" t="s">
        <v>2129</v>
      </c>
      <c r="I337" t="s">
        <v>5480</v>
      </c>
    </row>
    <row r="338" spans="1:9">
      <c r="A338" t="s">
        <v>2313</v>
      </c>
      <c r="B338" t="s">
        <v>2314</v>
      </c>
      <c r="C338" t="s">
        <v>1368</v>
      </c>
      <c r="D338" t="s">
        <v>6065</v>
      </c>
      <c r="E338" t="s">
        <v>632</v>
      </c>
      <c r="F338">
        <v>21406.1</v>
      </c>
      <c r="G338" t="s">
        <v>2317</v>
      </c>
      <c r="H338" t="s">
        <v>2129</v>
      </c>
      <c r="I338" t="s">
        <v>5480</v>
      </c>
    </row>
    <row r="339" spans="1:9">
      <c r="A339" t="s">
        <v>2142</v>
      </c>
      <c r="B339" t="s">
        <v>2143</v>
      </c>
      <c r="C339" t="s">
        <v>163</v>
      </c>
      <c r="D339" t="s">
        <v>6068</v>
      </c>
      <c r="E339" t="s">
        <v>632</v>
      </c>
      <c r="F339">
        <v>29078</v>
      </c>
      <c r="G339" t="s">
        <v>2147</v>
      </c>
      <c r="H339" t="s">
        <v>2129</v>
      </c>
      <c r="I339" t="s">
        <v>5480</v>
      </c>
    </row>
    <row r="340" spans="1:9">
      <c r="A340" t="s">
        <v>2249</v>
      </c>
      <c r="B340" t="s">
        <v>2250</v>
      </c>
      <c r="C340" t="s">
        <v>847</v>
      </c>
      <c r="D340" t="s">
        <v>6069</v>
      </c>
      <c r="E340" t="s">
        <v>110</v>
      </c>
      <c r="F340">
        <v>20000</v>
      </c>
      <c r="G340" t="s">
        <v>2254</v>
      </c>
      <c r="H340" t="s">
        <v>2129</v>
      </c>
      <c r="I340" t="s">
        <v>5467</v>
      </c>
    </row>
    <row r="341" spans="1:9">
      <c r="A341" t="s">
        <v>6070</v>
      </c>
      <c r="B341" t="s">
        <v>6071</v>
      </c>
      <c r="C341" t="s">
        <v>408</v>
      </c>
      <c r="D341" t="s">
        <v>6072</v>
      </c>
      <c r="E341" t="s">
        <v>110</v>
      </c>
      <c r="F341">
        <v>16672</v>
      </c>
      <c r="G341" t="s">
        <v>6073</v>
      </c>
      <c r="H341" t="s">
        <v>2129</v>
      </c>
      <c r="I341" t="s">
        <v>5467</v>
      </c>
    </row>
    <row r="342" spans="1:9">
      <c r="A342" t="s">
        <v>6074</v>
      </c>
      <c r="B342" t="s">
        <v>6075</v>
      </c>
      <c r="C342" t="s">
        <v>163</v>
      </c>
      <c r="D342" t="s">
        <v>6076</v>
      </c>
      <c r="E342" t="s">
        <v>102</v>
      </c>
      <c r="F342">
        <v>18120</v>
      </c>
      <c r="G342" t="s">
        <v>6073</v>
      </c>
      <c r="H342" t="s">
        <v>2129</v>
      </c>
      <c r="I342" t="s">
        <v>5467</v>
      </c>
    </row>
    <row r="343" spans="1:9">
      <c r="A343" t="s">
        <v>2296</v>
      </c>
      <c r="B343" t="s">
        <v>2297</v>
      </c>
      <c r="C343" t="s">
        <v>93</v>
      </c>
      <c r="D343" t="s">
        <v>6077</v>
      </c>
      <c r="E343" t="s">
        <v>632</v>
      </c>
      <c r="F343">
        <v>89838</v>
      </c>
      <c r="G343" t="s">
        <v>2301</v>
      </c>
      <c r="H343" t="s">
        <v>2129</v>
      </c>
      <c r="I343" t="s">
        <v>5467</v>
      </c>
    </row>
    <row r="344" spans="1:9">
      <c r="A344" t="s">
        <v>2255</v>
      </c>
      <c r="B344" t="s">
        <v>2256</v>
      </c>
      <c r="C344" t="s">
        <v>188</v>
      </c>
      <c r="D344" t="s">
        <v>6078</v>
      </c>
      <c r="E344" t="s">
        <v>110</v>
      </c>
      <c r="F344">
        <v>92000</v>
      </c>
      <c r="G344" t="s">
        <v>2260</v>
      </c>
      <c r="H344" t="s">
        <v>2129</v>
      </c>
      <c r="I344" t="s">
        <v>5467</v>
      </c>
    </row>
    <row r="345" spans="1:9">
      <c r="A345" t="s">
        <v>6079</v>
      </c>
      <c r="B345" t="s">
        <v>6080</v>
      </c>
      <c r="C345" t="s">
        <v>93</v>
      </c>
      <c r="D345" t="s">
        <v>6081</v>
      </c>
      <c r="E345" t="s">
        <v>102</v>
      </c>
      <c r="F345">
        <v>26013</v>
      </c>
      <c r="G345" t="s">
        <v>6082</v>
      </c>
      <c r="H345" t="s">
        <v>2129</v>
      </c>
      <c r="I345" t="s">
        <v>5467</v>
      </c>
    </row>
    <row r="346" spans="1:9">
      <c r="A346" t="s">
        <v>6083</v>
      </c>
      <c r="B346" t="s">
        <v>6084</v>
      </c>
      <c r="C346" t="s">
        <v>1368</v>
      </c>
      <c r="D346" t="s">
        <v>6085</v>
      </c>
      <c r="E346" t="s">
        <v>632</v>
      </c>
      <c r="F346">
        <v>11908</v>
      </c>
      <c r="G346" t="s">
        <v>6086</v>
      </c>
      <c r="H346" t="s">
        <v>2129</v>
      </c>
      <c r="I346" t="s">
        <v>5555</v>
      </c>
    </row>
    <row r="347" spans="1:9">
      <c r="A347" t="s">
        <v>2208</v>
      </c>
      <c r="B347" t="s">
        <v>2209</v>
      </c>
      <c r="C347" t="s">
        <v>792</v>
      </c>
      <c r="D347" t="s">
        <v>6087</v>
      </c>
      <c r="E347" t="s">
        <v>110</v>
      </c>
      <c r="F347">
        <v>756273</v>
      </c>
      <c r="G347" t="s">
        <v>2213</v>
      </c>
      <c r="H347" t="s">
        <v>2129</v>
      </c>
      <c r="I347" t="s">
        <v>5478</v>
      </c>
    </row>
    <row r="348" spans="1:9">
      <c r="A348" t="s">
        <v>3968</v>
      </c>
      <c r="B348" t="s">
        <v>3969</v>
      </c>
      <c r="C348" t="s">
        <v>1090</v>
      </c>
      <c r="D348" t="s">
        <v>6088</v>
      </c>
      <c r="E348" t="s">
        <v>632</v>
      </c>
      <c r="F348">
        <v>65191</v>
      </c>
      <c r="G348" t="s">
        <v>3972</v>
      </c>
      <c r="H348" t="s">
        <v>3704</v>
      </c>
      <c r="I348" t="s">
        <v>5480</v>
      </c>
    </row>
    <row r="349" spans="1:9">
      <c r="A349" t="s">
        <v>6089</v>
      </c>
      <c r="B349" t="s">
        <v>6090</v>
      </c>
      <c r="C349" t="s">
        <v>981</v>
      </c>
      <c r="D349" t="s">
        <v>6091</v>
      </c>
      <c r="E349" t="s">
        <v>632</v>
      </c>
      <c r="F349">
        <v>15000</v>
      </c>
      <c r="G349" t="s">
        <v>6092</v>
      </c>
      <c r="H349" t="s">
        <v>3704</v>
      </c>
      <c r="I349" t="s">
        <v>5480</v>
      </c>
    </row>
    <row r="350" spans="1:9">
      <c r="A350" t="s">
        <v>6093</v>
      </c>
      <c r="B350" t="s">
        <v>6094</v>
      </c>
      <c r="C350" t="s">
        <v>899</v>
      </c>
      <c r="D350" t="s">
        <v>6095</v>
      </c>
      <c r="E350" t="s">
        <v>632</v>
      </c>
      <c r="F350">
        <v>30000</v>
      </c>
      <c r="G350" t="s">
        <v>6096</v>
      </c>
      <c r="H350" t="s">
        <v>3704</v>
      </c>
      <c r="I350" t="s">
        <v>5480</v>
      </c>
    </row>
    <row r="351" spans="1:9">
      <c r="A351" t="s">
        <v>3933</v>
      </c>
      <c r="B351" t="s">
        <v>3934</v>
      </c>
      <c r="C351" t="s">
        <v>93</v>
      </c>
      <c r="D351" t="s">
        <v>6097</v>
      </c>
      <c r="E351" t="s">
        <v>5608</v>
      </c>
      <c r="F351">
        <v>14850</v>
      </c>
      <c r="G351" t="s">
        <v>3938</v>
      </c>
      <c r="H351" t="s">
        <v>3704</v>
      </c>
      <c r="I351" t="s">
        <v>5480</v>
      </c>
    </row>
    <row r="352" spans="1:9">
      <c r="A352" t="s">
        <v>3884</v>
      </c>
      <c r="B352" t="s">
        <v>3885</v>
      </c>
      <c r="C352" t="s">
        <v>899</v>
      </c>
      <c r="D352" t="s">
        <v>6098</v>
      </c>
      <c r="E352" t="s">
        <v>22</v>
      </c>
      <c r="F352">
        <v>250000</v>
      </c>
      <c r="G352" t="s">
        <v>3889</v>
      </c>
      <c r="H352" t="s">
        <v>3704</v>
      </c>
      <c r="I352" t="s">
        <v>5467</v>
      </c>
    </row>
    <row r="353" spans="1:9">
      <c r="A353" t="s">
        <v>3956</v>
      </c>
      <c r="B353" t="s">
        <v>3957</v>
      </c>
      <c r="C353" t="s">
        <v>1083</v>
      </c>
      <c r="D353" t="s">
        <v>6099</v>
      </c>
      <c r="E353" t="s">
        <v>632</v>
      </c>
      <c r="F353">
        <v>30000</v>
      </c>
      <c r="G353" t="s">
        <v>3961</v>
      </c>
      <c r="H353" t="s">
        <v>3704</v>
      </c>
      <c r="I353" t="s">
        <v>5467</v>
      </c>
    </row>
    <row r="354" spans="1:9">
      <c r="A354" t="s">
        <v>3939</v>
      </c>
      <c r="B354" t="s">
        <v>3940</v>
      </c>
      <c r="C354" t="s">
        <v>93</v>
      </c>
      <c r="D354" t="s">
        <v>6100</v>
      </c>
      <c r="E354" t="s">
        <v>102</v>
      </c>
      <c r="F354">
        <v>13000</v>
      </c>
      <c r="G354" t="s">
        <v>3944</v>
      </c>
      <c r="H354" t="s">
        <v>3704</v>
      </c>
      <c r="I354" t="s">
        <v>5467</v>
      </c>
    </row>
    <row r="355" spans="1:9">
      <c r="A355" t="s">
        <v>6101</v>
      </c>
      <c r="B355" t="s">
        <v>6102</v>
      </c>
      <c r="C355" t="s">
        <v>1090</v>
      </c>
      <c r="D355" t="s">
        <v>6103</v>
      </c>
      <c r="E355" t="s">
        <v>110</v>
      </c>
      <c r="F355">
        <v>350000</v>
      </c>
      <c r="G355" t="s">
        <v>6104</v>
      </c>
      <c r="H355" t="s">
        <v>3704</v>
      </c>
      <c r="I355" t="s">
        <v>5478</v>
      </c>
    </row>
    <row r="356" spans="1:9">
      <c r="A356" t="s">
        <v>6105</v>
      </c>
      <c r="B356" t="s">
        <v>6106</v>
      </c>
      <c r="C356" t="s">
        <v>1090</v>
      </c>
      <c r="D356" t="s">
        <v>6107</v>
      </c>
      <c r="E356" t="s">
        <v>110</v>
      </c>
      <c r="F356">
        <v>350000</v>
      </c>
      <c r="G356" t="s">
        <v>6104</v>
      </c>
      <c r="H356" t="s">
        <v>3704</v>
      </c>
      <c r="I356" t="s">
        <v>5478</v>
      </c>
    </row>
    <row r="357" spans="1:9">
      <c r="A357" t="s">
        <v>6108</v>
      </c>
      <c r="B357" t="s">
        <v>6109</v>
      </c>
      <c r="C357" t="s">
        <v>2348</v>
      </c>
      <c r="D357" t="s">
        <v>6110</v>
      </c>
      <c r="E357" t="s">
        <v>632</v>
      </c>
      <c r="F357">
        <v>25655.26</v>
      </c>
      <c r="G357" t="s">
        <v>6111</v>
      </c>
      <c r="H357" t="s">
        <v>3704</v>
      </c>
      <c r="I357" t="s">
        <v>5478</v>
      </c>
    </row>
    <row r="358" spans="1:9">
      <c r="A358" t="s">
        <v>3829</v>
      </c>
      <c r="B358" t="s">
        <v>3830</v>
      </c>
      <c r="C358" t="s">
        <v>408</v>
      </c>
      <c r="D358" t="s">
        <v>6112</v>
      </c>
      <c r="E358" t="s">
        <v>110</v>
      </c>
      <c r="F358">
        <v>70867</v>
      </c>
      <c r="G358" t="s">
        <v>3834</v>
      </c>
      <c r="H358" t="s">
        <v>3704</v>
      </c>
      <c r="I358" t="s">
        <v>5467</v>
      </c>
    </row>
    <row r="359" spans="1:9">
      <c r="A359" t="s">
        <v>3962</v>
      </c>
      <c r="B359" t="s">
        <v>3963</v>
      </c>
      <c r="C359" t="s">
        <v>1083</v>
      </c>
      <c r="D359" t="s">
        <v>6113</v>
      </c>
      <c r="E359" t="s">
        <v>110</v>
      </c>
      <c r="F359">
        <v>649288</v>
      </c>
      <c r="G359" t="s">
        <v>3967</v>
      </c>
      <c r="H359" t="s">
        <v>3704</v>
      </c>
      <c r="I359" t="s">
        <v>5478</v>
      </c>
    </row>
    <row r="360" spans="1:9">
      <c r="A360" t="s">
        <v>3852</v>
      </c>
      <c r="B360" t="s">
        <v>3853</v>
      </c>
      <c r="C360" t="s">
        <v>188</v>
      </c>
      <c r="D360" t="s">
        <v>6114</v>
      </c>
      <c r="E360" t="s">
        <v>632</v>
      </c>
      <c r="F360">
        <v>21000</v>
      </c>
      <c r="G360" t="s">
        <v>3851</v>
      </c>
      <c r="H360" t="s">
        <v>3704</v>
      </c>
      <c r="I360" t="s">
        <v>5555</v>
      </c>
    </row>
    <row r="361" spans="1:9">
      <c r="A361" t="s">
        <v>6115</v>
      </c>
      <c r="B361" t="s">
        <v>6116</v>
      </c>
      <c r="C361" t="s">
        <v>3077</v>
      </c>
      <c r="D361" t="s">
        <v>6117</v>
      </c>
      <c r="E361" t="s">
        <v>632</v>
      </c>
      <c r="F361">
        <v>46000</v>
      </c>
      <c r="G361" t="s">
        <v>6118</v>
      </c>
      <c r="H361" t="s">
        <v>3704</v>
      </c>
      <c r="I361" t="s">
        <v>5555</v>
      </c>
    </row>
    <row r="362" spans="1:9">
      <c r="A362" t="s">
        <v>3973</v>
      </c>
      <c r="B362" t="s">
        <v>3974</v>
      </c>
      <c r="C362" t="s">
        <v>1090</v>
      </c>
      <c r="D362" t="s">
        <v>6119</v>
      </c>
      <c r="E362" t="s">
        <v>110</v>
      </c>
      <c r="F362">
        <v>83030.69</v>
      </c>
      <c r="G362" t="s">
        <v>3978</v>
      </c>
      <c r="H362" t="s">
        <v>3704</v>
      </c>
      <c r="I362" t="s">
        <v>5555</v>
      </c>
    </row>
    <row r="363" spans="1:9">
      <c r="A363" t="s">
        <v>6120</v>
      </c>
      <c r="B363" t="s">
        <v>6121</v>
      </c>
      <c r="C363" t="s">
        <v>188</v>
      </c>
      <c r="D363" t="s">
        <v>6122</v>
      </c>
      <c r="E363" t="s">
        <v>6123</v>
      </c>
      <c r="F363">
        <v>59920</v>
      </c>
      <c r="G363" t="s">
        <v>3851</v>
      </c>
      <c r="H363" t="s">
        <v>3704</v>
      </c>
      <c r="I363" t="s">
        <v>5566</v>
      </c>
    </row>
    <row r="364" spans="1:9">
      <c r="A364" t="s">
        <v>6124</v>
      </c>
      <c r="B364" t="s">
        <v>6125</v>
      </c>
      <c r="C364" t="s">
        <v>188</v>
      </c>
      <c r="D364" t="s">
        <v>6126</v>
      </c>
      <c r="E364" t="s">
        <v>6123</v>
      </c>
      <c r="F364">
        <v>47799</v>
      </c>
      <c r="G364" t="s">
        <v>3851</v>
      </c>
      <c r="H364" t="s">
        <v>3704</v>
      </c>
      <c r="I364" t="s">
        <v>5566</v>
      </c>
    </row>
  </sheetData>
  <sortState ref="A1:I364">
    <sortCondition ref="H1"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Sheet0</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丶Manigoido</cp:lastModifiedBy>
  <dcterms:created xsi:type="dcterms:W3CDTF">2020-12-16T06:08:00Z</dcterms:created>
  <dcterms:modified xsi:type="dcterms:W3CDTF">2021-01-05T10:52:42Z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